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9298011\Desktop\"/>
    </mc:Choice>
  </mc:AlternateContent>
  <xr:revisionPtr revIDLastSave="0" documentId="8_{D67CE225-5539-49D6-A84D-DA32FE922B88}" xr6:coauthVersionLast="47" xr6:coauthVersionMax="47" xr10:uidLastSave="{00000000-0000-0000-0000-000000000000}"/>
  <bookViews>
    <workbookView xWindow="-120" yWindow="-120" windowWidth="29040" windowHeight="15720" xr2:uid="{6B6C613A-2172-43F4-B29E-640684514FE1}"/>
  </bookViews>
  <sheets>
    <sheet name="Sheet1" sheetId="1" r:id="rId1"/>
  </sheets>
  <definedNames>
    <definedName name="_xlnm.Print_Area" localSheetId="0">Sheet1!$B$2:$AJ$44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1" i="1" l="1"/>
  <c r="AF21" i="1"/>
  <c r="AE21" i="1"/>
  <c r="AD21" i="1"/>
  <c r="AC21" i="1"/>
  <c r="AB21" i="1"/>
  <c r="AA21" i="1"/>
  <c r="Z21" i="1"/>
  <c r="Y21" i="1"/>
  <c r="X21" i="1"/>
  <c r="W21" i="1"/>
  <c r="V21" i="1"/>
  <c r="U21" i="1"/>
  <c r="T21" i="1"/>
  <c r="S21" i="1"/>
  <c r="R21" i="1"/>
  <c r="Q21" i="1"/>
  <c r="P21" i="1"/>
  <c r="O21" i="1"/>
  <c r="N21" i="1"/>
  <c r="M21" i="1"/>
  <c r="L21" i="1"/>
  <c r="K21" i="1"/>
  <c r="J21" i="1"/>
  <c r="I21" i="1"/>
  <c r="H21" i="1"/>
  <c r="G21" i="1"/>
  <c r="F21" i="1"/>
  <c r="E21" i="1"/>
  <c r="D21" i="1"/>
  <c r="C21" i="1"/>
  <c r="AG20" i="1"/>
  <c r="AF20" i="1"/>
  <c r="AE20" i="1"/>
  <c r="AD20" i="1"/>
  <c r="AC20" i="1"/>
  <c r="AB20" i="1"/>
  <c r="AA20" i="1"/>
  <c r="Z20" i="1"/>
  <c r="Y20" i="1"/>
  <c r="X20" i="1"/>
  <c r="W20" i="1"/>
  <c r="V20" i="1"/>
  <c r="U20" i="1"/>
  <c r="T20" i="1"/>
  <c r="S20" i="1"/>
  <c r="R20" i="1"/>
  <c r="Q20" i="1"/>
  <c r="P20" i="1"/>
  <c r="O20" i="1"/>
  <c r="N20" i="1"/>
  <c r="M20" i="1"/>
  <c r="L20" i="1"/>
  <c r="K20" i="1"/>
  <c r="J20" i="1"/>
  <c r="I20" i="1"/>
  <c r="H20" i="1"/>
  <c r="G20" i="1"/>
  <c r="F20" i="1"/>
  <c r="E20" i="1"/>
  <c r="D20" i="1"/>
  <c r="C20" i="1"/>
  <c r="AG18" i="1"/>
  <c r="AF18" i="1"/>
  <c r="AE18" i="1"/>
  <c r="AD18" i="1"/>
  <c r="AC18" i="1"/>
  <c r="AB18" i="1"/>
  <c r="AA18" i="1"/>
  <c r="Z18" i="1"/>
  <c r="Y18" i="1"/>
  <c r="X18" i="1"/>
  <c r="W18" i="1"/>
  <c r="V18" i="1"/>
  <c r="U18" i="1"/>
  <c r="T18" i="1"/>
  <c r="S18" i="1"/>
  <c r="R18" i="1"/>
  <c r="Q18" i="1"/>
  <c r="P18" i="1"/>
  <c r="O18" i="1"/>
  <c r="N18" i="1"/>
  <c r="M18" i="1"/>
  <c r="L18" i="1"/>
  <c r="K18" i="1"/>
  <c r="J18" i="1"/>
  <c r="I18" i="1"/>
  <c r="H18" i="1"/>
  <c r="G18" i="1"/>
  <c r="F18" i="1"/>
  <c r="E18" i="1"/>
  <c r="D18" i="1"/>
  <c r="C18" i="1"/>
</calcChain>
</file>

<file path=xl/sharedStrings.xml><?xml version="1.0" encoding="utf-8"?>
<sst xmlns="http://schemas.openxmlformats.org/spreadsheetml/2006/main" count="173" uniqueCount="50">
  <si>
    <t>経営指標</t>
    <phoneticPr fontId="5"/>
  </si>
  <si>
    <r>
      <rPr>
        <sz val="11"/>
        <color indexed="8"/>
        <rFont val="Arial "/>
        <family val="3"/>
        <charset val="128"/>
      </rPr>
      <t>各年</t>
    </r>
    <r>
      <rPr>
        <sz val="11"/>
        <color indexed="8"/>
        <rFont val="Arial"/>
        <family val="2"/>
      </rPr>
      <t>3</t>
    </r>
    <r>
      <rPr>
        <sz val="11"/>
        <color indexed="8"/>
        <rFont val="Arial "/>
        <family val="3"/>
        <charset val="128"/>
      </rPr>
      <t>月期（</t>
    </r>
    <r>
      <rPr>
        <sz val="11"/>
        <color indexed="8"/>
        <rFont val="Arial"/>
        <family val="2"/>
      </rPr>
      <t>3</t>
    </r>
    <r>
      <rPr>
        <sz val="11"/>
        <color indexed="8"/>
        <rFont val="Arial "/>
        <family val="3"/>
        <charset val="128"/>
      </rPr>
      <t>月</t>
    </r>
    <r>
      <rPr>
        <sz val="11"/>
        <color indexed="8"/>
        <rFont val="Arial"/>
        <family val="2"/>
      </rPr>
      <t>31</t>
    </r>
    <r>
      <rPr>
        <sz val="11"/>
        <color indexed="8"/>
        <rFont val="Arial "/>
        <family val="3"/>
        <charset val="128"/>
      </rPr>
      <t>日に終了した</t>
    </r>
    <r>
      <rPr>
        <sz val="11"/>
        <color indexed="8"/>
        <rFont val="Arial"/>
        <family val="2"/>
      </rPr>
      <t>1</t>
    </r>
    <r>
      <rPr>
        <sz val="11"/>
        <color indexed="8"/>
        <rFont val="Arial "/>
        <family val="3"/>
        <charset val="128"/>
      </rPr>
      <t>年間）</t>
    </r>
    <rPh sb="7" eb="8">
      <t>ガツ</t>
    </rPh>
    <rPh sb="10" eb="11">
      <t>ニチ</t>
    </rPh>
    <rPh sb="12" eb="14">
      <t>シュウリョウ</t>
    </rPh>
    <rPh sb="17" eb="19">
      <t>ネンカン</t>
    </rPh>
    <phoneticPr fontId="5"/>
  </si>
  <si>
    <r>
      <rPr>
        <sz val="11"/>
        <color indexed="8"/>
        <rFont val="Arial "/>
        <family val="3"/>
        <charset val="128"/>
      </rPr>
      <t>【連結】</t>
    </r>
  </si>
  <si>
    <r>
      <rPr>
        <sz val="11"/>
        <color indexed="8"/>
        <rFont val="Arial "/>
        <family val="3"/>
        <charset val="128"/>
      </rPr>
      <t>営業利益率（</t>
    </r>
    <r>
      <rPr>
        <sz val="11"/>
        <color indexed="8"/>
        <rFont val="Arial"/>
        <family val="2"/>
      </rPr>
      <t>%</t>
    </r>
    <r>
      <rPr>
        <sz val="11"/>
        <color indexed="8"/>
        <rFont val="Arial "/>
        <family val="3"/>
        <charset val="128"/>
      </rPr>
      <t>）</t>
    </r>
  </si>
  <si>
    <r>
      <rPr>
        <sz val="11"/>
        <color indexed="8"/>
        <rFont val="Arial "/>
        <family val="3"/>
        <charset val="128"/>
      </rPr>
      <t>経常利益率（</t>
    </r>
    <r>
      <rPr>
        <sz val="11"/>
        <color indexed="8"/>
        <rFont val="Arial"/>
        <family val="2"/>
      </rPr>
      <t>%</t>
    </r>
    <r>
      <rPr>
        <sz val="11"/>
        <color indexed="8"/>
        <rFont val="Arial "/>
        <family val="3"/>
        <charset val="128"/>
      </rPr>
      <t>）</t>
    </r>
  </si>
  <si>
    <r>
      <rPr>
        <sz val="11"/>
        <color indexed="8"/>
        <rFont val="Arial "/>
        <family val="3"/>
        <charset val="128"/>
      </rPr>
      <t>当期純利益率（</t>
    </r>
    <r>
      <rPr>
        <sz val="11"/>
        <color indexed="8"/>
        <rFont val="Arial"/>
        <family val="2"/>
      </rPr>
      <t>%</t>
    </r>
    <r>
      <rPr>
        <sz val="11"/>
        <color indexed="8"/>
        <rFont val="Arial "/>
        <family val="3"/>
        <charset val="128"/>
      </rPr>
      <t>）</t>
    </r>
  </si>
  <si>
    <r>
      <rPr>
        <sz val="11"/>
        <color indexed="8"/>
        <rFont val="Arial "/>
        <family val="3"/>
        <charset val="128"/>
      </rPr>
      <t>総資産営業利益率＜</t>
    </r>
    <r>
      <rPr>
        <sz val="11"/>
        <color indexed="8"/>
        <rFont val="Arial"/>
        <family val="2"/>
      </rPr>
      <t>ROA</t>
    </r>
    <r>
      <rPr>
        <sz val="11"/>
        <color indexed="8"/>
        <rFont val="Arial "/>
        <family val="3"/>
        <charset val="128"/>
      </rPr>
      <t>＞（</t>
    </r>
    <r>
      <rPr>
        <sz val="11"/>
        <color indexed="8"/>
        <rFont val="Arial"/>
        <family val="2"/>
      </rPr>
      <t>%</t>
    </r>
    <r>
      <rPr>
        <sz val="11"/>
        <color indexed="8"/>
        <rFont val="Arial "/>
        <family val="3"/>
        <charset val="128"/>
      </rPr>
      <t>）</t>
    </r>
    <r>
      <rPr>
        <vertAlign val="superscript"/>
        <sz val="11"/>
        <color indexed="8"/>
        <rFont val="Arial"/>
        <family val="2"/>
      </rPr>
      <t>*1</t>
    </r>
    <phoneticPr fontId="5"/>
  </si>
  <si>
    <r>
      <rPr>
        <sz val="11"/>
        <color indexed="8"/>
        <rFont val="Arial "/>
        <family val="3"/>
        <charset val="128"/>
      </rPr>
      <t>自己資本当期純利益率＜</t>
    </r>
    <r>
      <rPr>
        <sz val="11"/>
        <color indexed="8"/>
        <rFont val="Arial"/>
        <family val="2"/>
      </rPr>
      <t>ROE</t>
    </r>
    <r>
      <rPr>
        <sz val="11"/>
        <color indexed="8"/>
        <rFont val="Arial "/>
        <family val="3"/>
        <charset val="128"/>
      </rPr>
      <t>＞（</t>
    </r>
    <r>
      <rPr>
        <sz val="11"/>
        <color indexed="8"/>
        <rFont val="Arial"/>
        <family val="2"/>
      </rPr>
      <t>%</t>
    </r>
    <r>
      <rPr>
        <sz val="11"/>
        <color indexed="8"/>
        <rFont val="Arial "/>
        <family val="3"/>
        <charset val="128"/>
      </rPr>
      <t>）</t>
    </r>
    <r>
      <rPr>
        <vertAlign val="superscript"/>
        <sz val="11"/>
        <color indexed="8"/>
        <rFont val="Arial"/>
        <family val="2"/>
      </rPr>
      <t>*2</t>
    </r>
    <phoneticPr fontId="5"/>
  </si>
  <si>
    <r>
      <t>EBITDA</t>
    </r>
    <r>
      <rPr>
        <sz val="11"/>
        <color theme="1"/>
        <rFont val="ＭＳ Ｐゴシック"/>
        <family val="3"/>
        <charset val="128"/>
      </rPr>
      <t>（億円）</t>
    </r>
    <r>
      <rPr>
        <vertAlign val="superscript"/>
        <sz val="11"/>
        <color theme="1"/>
        <rFont val="Arial"/>
        <family val="2"/>
      </rPr>
      <t>*3</t>
    </r>
    <phoneticPr fontId="5"/>
  </si>
  <si>
    <t>—</t>
  </si>
  <si>
    <r>
      <t>NET</t>
    </r>
    <r>
      <rPr>
        <sz val="11"/>
        <color theme="1"/>
        <rFont val="ＭＳ Ｐゴシック"/>
        <family val="3"/>
        <charset val="128"/>
      </rPr>
      <t>有利子負債/EBITDA</t>
    </r>
    <r>
      <rPr>
        <vertAlign val="superscript"/>
        <sz val="11"/>
        <color theme="1"/>
        <rFont val="ＭＳ Ｐゴシック"/>
        <family val="3"/>
        <charset val="128"/>
      </rPr>
      <t>*4</t>
    </r>
    <rPh sb="3" eb="4">
      <t>ユウ</t>
    </rPh>
    <rPh sb="4" eb="6">
      <t>リシ</t>
    </rPh>
    <rPh sb="6" eb="8">
      <t>フサイ</t>
    </rPh>
    <phoneticPr fontId="11"/>
  </si>
  <si>
    <t>—</t>
    <phoneticPr fontId="2"/>
  </si>
  <si>
    <r>
      <t>EBITDA</t>
    </r>
    <r>
      <rPr>
        <sz val="11"/>
        <color theme="1"/>
        <rFont val="ＭＳ Ｐゴシック"/>
        <family val="3"/>
        <charset val="128"/>
      </rPr>
      <t>マージン（％）</t>
    </r>
    <phoneticPr fontId="5"/>
  </si>
  <si>
    <r>
      <rPr>
        <sz val="11"/>
        <color indexed="8"/>
        <rFont val="Arial "/>
        <family val="3"/>
        <charset val="128"/>
      </rPr>
      <t>流動比率（</t>
    </r>
    <r>
      <rPr>
        <sz val="11"/>
        <color indexed="8"/>
        <rFont val="Arial"/>
        <family val="2"/>
      </rPr>
      <t>%</t>
    </r>
    <r>
      <rPr>
        <sz val="11"/>
        <color indexed="8"/>
        <rFont val="Arial "/>
        <family val="3"/>
        <charset val="128"/>
      </rPr>
      <t>）</t>
    </r>
  </si>
  <si>
    <r>
      <rPr>
        <sz val="11"/>
        <color indexed="8"/>
        <rFont val="Arial "/>
        <family val="3"/>
        <charset val="128"/>
      </rPr>
      <t>自己資本比率（</t>
    </r>
    <r>
      <rPr>
        <sz val="11"/>
        <color indexed="8"/>
        <rFont val="Arial"/>
        <family val="2"/>
      </rPr>
      <t>%</t>
    </r>
    <r>
      <rPr>
        <sz val="11"/>
        <color indexed="8"/>
        <rFont val="Arial "/>
        <family val="3"/>
        <charset val="128"/>
      </rPr>
      <t>）</t>
    </r>
  </si>
  <si>
    <r>
      <rPr>
        <sz val="11"/>
        <color indexed="8"/>
        <rFont val="ＭＳ Ｐゴシック"/>
        <family val="3"/>
        <charset val="128"/>
      </rPr>
      <t>デット・エクイティ・レシオ（倍）</t>
    </r>
    <r>
      <rPr>
        <vertAlign val="superscript"/>
        <sz val="11"/>
        <color indexed="8"/>
        <rFont val="Arial"/>
        <family val="2"/>
      </rPr>
      <t>*5</t>
    </r>
    <phoneticPr fontId="5"/>
  </si>
  <si>
    <r>
      <rPr>
        <sz val="11"/>
        <color indexed="8"/>
        <rFont val="Arial "/>
        <family val="3"/>
        <charset val="128"/>
      </rPr>
      <t>インタレスト・カバレッジ・レシオ（倍）</t>
    </r>
  </si>
  <si>
    <r>
      <t>1</t>
    </r>
    <r>
      <rPr>
        <sz val="11"/>
        <color theme="1"/>
        <rFont val="ＭＳ ゴシック"/>
        <family val="3"/>
        <charset val="128"/>
      </rPr>
      <t>株当たり当期純利益＜</t>
    </r>
    <r>
      <rPr>
        <sz val="11"/>
        <color theme="1"/>
        <rFont val="Arial"/>
        <family val="2"/>
      </rPr>
      <t>EPS</t>
    </r>
    <r>
      <rPr>
        <sz val="11"/>
        <color theme="1"/>
        <rFont val="ＭＳ ゴシック"/>
        <family val="3"/>
        <charset val="128"/>
      </rPr>
      <t>＞（円）</t>
    </r>
    <phoneticPr fontId="2"/>
  </si>
  <si>
    <r>
      <t>EPS</t>
    </r>
    <r>
      <rPr>
        <sz val="11"/>
        <color theme="1"/>
        <rFont val="ＭＳ Ｐゴシック"/>
        <family val="3"/>
        <charset val="128"/>
      </rPr>
      <t>成長率（％）</t>
    </r>
    <rPh sb="3" eb="6">
      <t>セイチョウリツ</t>
    </rPh>
    <phoneticPr fontId="5"/>
  </si>
  <si>
    <t>—</t>
    <phoneticPr fontId="5"/>
  </si>
  <si>
    <r>
      <t>1</t>
    </r>
    <r>
      <rPr>
        <sz val="11"/>
        <color rgb="FF000000"/>
        <rFont val="ＭＳ Ｐゴシック"/>
        <family val="3"/>
        <charset val="128"/>
      </rPr>
      <t>株当たり純資産＜</t>
    </r>
    <r>
      <rPr>
        <sz val="11"/>
        <color indexed="8"/>
        <rFont val="Arial"/>
        <family val="2"/>
      </rPr>
      <t>BPS</t>
    </r>
    <r>
      <rPr>
        <sz val="11"/>
        <color rgb="FF000000"/>
        <rFont val="ＭＳ Ｐゴシック"/>
        <family val="3"/>
        <charset val="128"/>
      </rPr>
      <t>＞（円）</t>
    </r>
    <r>
      <rPr>
        <vertAlign val="superscript"/>
        <sz val="11"/>
        <color indexed="8"/>
        <rFont val="Arial"/>
        <family val="2"/>
      </rPr>
      <t>*6</t>
    </r>
    <phoneticPr fontId="5"/>
  </si>
  <si>
    <r>
      <t>1</t>
    </r>
    <r>
      <rPr>
        <sz val="11"/>
        <color rgb="FF000000"/>
        <rFont val="ＭＳ Ｐゴシック"/>
        <family val="3"/>
        <charset val="128"/>
      </rPr>
      <t>株当たり配当額（円）</t>
    </r>
    <phoneticPr fontId="5"/>
  </si>
  <si>
    <r>
      <rPr>
        <sz val="11"/>
        <color indexed="8"/>
        <rFont val="Arial "/>
        <family val="3"/>
        <charset val="128"/>
      </rPr>
      <t>配当性向（</t>
    </r>
    <r>
      <rPr>
        <sz val="11"/>
        <color indexed="8"/>
        <rFont val="Arial"/>
        <family val="2"/>
      </rPr>
      <t>%</t>
    </r>
    <r>
      <rPr>
        <sz val="11"/>
        <color indexed="8"/>
        <rFont val="Arial "/>
        <family val="3"/>
        <charset val="128"/>
      </rPr>
      <t>）</t>
    </r>
  </si>
  <si>
    <r>
      <t>総還元性向</t>
    </r>
    <r>
      <rPr>
        <vertAlign val="superscript"/>
        <sz val="11"/>
        <color indexed="8"/>
        <rFont val="ＭＳ Ｐゴシック"/>
        <family val="3"/>
        <charset val="128"/>
      </rPr>
      <t>*7</t>
    </r>
    <rPh sb="0" eb="1">
      <t>ソウ</t>
    </rPh>
    <rPh sb="1" eb="3">
      <t>カンゲン</t>
    </rPh>
    <rPh sb="3" eb="5">
      <t>セイコウ</t>
    </rPh>
    <phoneticPr fontId="5"/>
  </si>
  <si>
    <r>
      <rPr>
        <sz val="11"/>
        <color rgb="FF000000"/>
        <rFont val="ＭＳ Ｐゴシック"/>
        <family val="3"/>
        <charset val="128"/>
      </rPr>
      <t>純資産配当率＜</t>
    </r>
    <r>
      <rPr>
        <sz val="11"/>
        <color indexed="8"/>
        <rFont val="Arial"/>
        <family val="2"/>
      </rPr>
      <t>DOE</t>
    </r>
    <r>
      <rPr>
        <sz val="11"/>
        <color rgb="FF000000"/>
        <rFont val="ＭＳ Ｐゴシック"/>
        <family val="3"/>
        <charset val="128"/>
      </rPr>
      <t>＞（</t>
    </r>
    <r>
      <rPr>
        <sz val="11"/>
        <color indexed="8"/>
        <rFont val="Arial"/>
        <family val="2"/>
      </rPr>
      <t>%</t>
    </r>
    <r>
      <rPr>
        <sz val="11"/>
        <color rgb="FF000000"/>
        <rFont val="ＭＳ Ｐゴシック"/>
        <family val="3"/>
        <charset val="128"/>
      </rPr>
      <t>）</t>
    </r>
    <r>
      <rPr>
        <vertAlign val="superscript"/>
        <sz val="11"/>
        <color indexed="8"/>
        <rFont val="Arial"/>
        <family val="2"/>
      </rPr>
      <t>*8</t>
    </r>
    <phoneticPr fontId="5"/>
  </si>
  <si>
    <r>
      <rPr>
        <sz val="11"/>
        <color rgb="FF000000"/>
        <rFont val="ＭＳ Ｐゴシック"/>
        <family val="3"/>
        <charset val="128"/>
      </rPr>
      <t>自己資本総還元率（</t>
    </r>
    <r>
      <rPr>
        <sz val="11"/>
        <color indexed="8"/>
        <rFont val="Arial"/>
        <family val="2"/>
      </rPr>
      <t>%</t>
    </r>
    <r>
      <rPr>
        <sz val="11"/>
        <color rgb="FF000000"/>
        <rFont val="ＭＳ Ｐゴシック"/>
        <family val="3"/>
        <charset val="128"/>
      </rPr>
      <t>）</t>
    </r>
    <r>
      <rPr>
        <vertAlign val="superscript"/>
        <sz val="11"/>
        <color indexed="8"/>
        <rFont val="Arial"/>
        <family val="2"/>
      </rPr>
      <t>*9</t>
    </r>
    <rPh sb="0" eb="2">
      <t>ジコ</t>
    </rPh>
    <rPh sb="2" eb="4">
      <t>シホン</t>
    </rPh>
    <rPh sb="4" eb="5">
      <t>ソウ</t>
    </rPh>
    <rPh sb="5" eb="7">
      <t>カンゲン</t>
    </rPh>
    <rPh sb="7" eb="8">
      <t>リツ</t>
    </rPh>
    <phoneticPr fontId="5"/>
  </si>
  <si>
    <r>
      <rPr>
        <sz val="11"/>
        <color indexed="8"/>
        <rFont val="Arial "/>
        <family val="3"/>
        <charset val="128"/>
      </rPr>
      <t>連単倍率（営業収益）</t>
    </r>
  </si>
  <si>
    <r>
      <rPr>
        <sz val="11"/>
        <color indexed="8"/>
        <rFont val="Arial "/>
        <family val="3"/>
        <charset val="128"/>
      </rPr>
      <t>連単倍率（当期純利益）</t>
    </r>
  </si>
  <si>
    <r>
      <rPr>
        <sz val="11"/>
        <color indexed="8"/>
        <rFont val="Arial "/>
        <family val="3"/>
        <charset val="128"/>
      </rPr>
      <t>【単体】</t>
    </r>
  </si>
  <si>
    <r>
      <t>*4    NET</t>
    </r>
    <r>
      <rPr>
        <sz val="11"/>
        <color theme="1"/>
        <rFont val="ＭＳ Ｐゴシック"/>
        <family val="3"/>
        <charset val="128"/>
      </rPr>
      <t>有利子負債</t>
    </r>
    <r>
      <rPr>
        <sz val="11"/>
        <color theme="1"/>
        <rFont val="Arial"/>
        <family val="2"/>
      </rPr>
      <t>/EBITDA=(</t>
    </r>
    <r>
      <rPr>
        <sz val="11"/>
        <color theme="1"/>
        <rFont val="ＭＳ Ｐゴシック"/>
        <family val="3"/>
        <charset val="128"/>
      </rPr>
      <t>有利子負債残高</t>
    </r>
    <r>
      <rPr>
        <sz val="11"/>
        <color theme="1"/>
        <rFont val="Arial"/>
        <family val="2"/>
      </rPr>
      <t>-</t>
    </r>
    <r>
      <rPr>
        <sz val="11"/>
        <color theme="1"/>
        <rFont val="ＭＳ Ｐゴシック"/>
        <family val="3"/>
        <charset val="128"/>
      </rPr>
      <t>現金及び預金</t>
    </r>
    <r>
      <rPr>
        <sz val="11"/>
        <color theme="1"/>
        <rFont val="Arial"/>
        <family val="2"/>
      </rPr>
      <t>)/(</t>
    </r>
    <r>
      <rPr>
        <sz val="11"/>
        <color theme="1"/>
        <rFont val="ＭＳ Ｐゴシック"/>
        <family val="3"/>
        <charset val="128"/>
      </rPr>
      <t>営業利益</t>
    </r>
    <r>
      <rPr>
        <sz val="11"/>
        <color theme="1"/>
        <rFont val="Arial"/>
        <family val="2"/>
      </rPr>
      <t>+</t>
    </r>
    <r>
      <rPr>
        <sz val="11"/>
        <color theme="1"/>
        <rFont val="ＭＳ Ｐゴシック"/>
        <family val="3"/>
        <charset val="128"/>
      </rPr>
      <t>減価償却費</t>
    </r>
    <r>
      <rPr>
        <sz val="11"/>
        <color theme="1"/>
        <rFont val="Arial"/>
        <family val="2"/>
      </rPr>
      <t>+</t>
    </r>
    <r>
      <rPr>
        <sz val="11"/>
        <color theme="1"/>
        <rFont val="ＭＳ Ｐゴシック"/>
        <family val="3"/>
        <charset val="128"/>
      </rPr>
      <t>のれん償却額</t>
    </r>
    <r>
      <rPr>
        <sz val="11"/>
        <color theme="1"/>
        <rFont val="Arial"/>
        <family val="2"/>
      </rPr>
      <t>)</t>
    </r>
  </si>
  <si>
    <r>
      <t>1</t>
    </r>
    <r>
      <rPr>
        <sz val="11"/>
        <color theme="0"/>
        <rFont val="Arial "/>
        <family val="3"/>
        <charset val="128"/>
      </rPr>
      <t>株当たり当期純利益＜</t>
    </r>
    <r>
      <rPr>
        <sz val="11"/>
        <color theme="0"/>
        <rFont val="Arial"/>
        <family val="2"/>
      </rPr>
      <t>EPS</t>
    </r>
    <r>
      <rPr>
        <sz val="11"/>
        <color theme="0"/>
        <rFont val="Arial "/>
        <family val="3"/>
        <charset val="128"/>
      </rPr>
      <t>＞（円）</t>
    </r>
  </si>
  <si>
    <r>
      <t>EPS</t>
    </r>
    <r>
      <rPr>
        <sz val="11"/>
        <color theme="0"/>
        <rFont val="ＭＳ Ｐゴシック"/>
        <family val="3"/>
        <charset val="128"/>
      </rPr>
      <t>成長率（％）</t>
    </r>
    <rPh sb="3" eb="6">
      <t>セイチョウリツ</t>
    </rPh>
    <phoneticPr fontId="5"/>
  </si>
  <si>
    <r>
      <t>1</t>
    </r>
    <r>
      <rPr>
        <sz val="11"/>
        <color theme="0"/>
        <rFont val="ＭＳ Ｐゴシック"/>
        <family val="3"/>
        <charset val="128"/>
      </rPr>
      <t>株当たり純資産＜</t>
    </r>
    <r>
      <rPr>
        <sz val="11"/>
        <color theme="0"/>
        <rFont val="Arial"/>
        <family val="2"/>
      </rPr>
      <t>BPS</t>
    </r>
    <r>
      <rPr>
        <sz val="11"/>
        <color theme="0"/>
        <rFont val="ＭＳ Ｐゴシック"/>
        <family val="3"/>
        <charset val="128"/>
      </rPr>
      <t>＞（円）</t>
    </r>
    <r>
      <rPr>
        <vertAlign val="superscript"/>
        <sz val="11"/>
        <color theme="0"/>
        <rFont val="Arial"/>
        <family val="2"/>
      </rPr>
      <t>*6</t>
    </r>
    <phoneticPr fontId="5"/>
  </si>
  <si>
    <r>
      <t>1</t>
    </r>
    <r>
      <rPr>
        <sz val="11"/>
        <color theme="0"/>
        <rFont val="ＭＳ Ｐゴシック"/>
        <family val="3"/>
        <charset val="128"/>
      </rPr>
      <t>株当たり配当額（円）</t>
    </r>
    <phoneticPr fontId="5"/>
  </si>
  <si>
    <r>
      <t>(</t>
    </r>
    <r>
      <rPr>
        <sz val="11"/>
        <rFont val="Arial "/>
        <family val="3"/>
        <charset val="128"/>
      </rPr>
      <t>注</t>
    </r>
    <r>
      <rPr>
        <sz val="11"/>
        <rFont val="Arial"/>
        <family val="2"/>
      </rPr>
      <t>)1998</t>
    </r>
    <r>
      <rPr>
        <sz val="11"/>
        <rFont val="Arial "/>
        <family val="3"/>
        <charset val="128"/>
      </rPr>
      <t>年</t>
    </r>
    <r>
      <rPr>
        <sz val="11"/>
        <rFont val="Arial"/>
        <family val="2"/>
      </rPr>
      <t>3</t>
    </r>
    <r>
      <rPr>
        <sz val="11"/>
        <rFont val="Arial "/>
        <family val="3"/>
        <charset val="128"/>
      </rPr>
      <t>月期までは、事業税計上箇所修正前の数値です。</t>
    </r>
    <rPh sb="1" eb="2">
      <t>チュウ</t>
    </rPh>
    <rPh sb="7" eb="8">
      <t>ネン</t>
    </rPh>
    <rPh sb="9" eb="11">
      <t>ガツキ</t>
    </rPh>
    <rPh sb="15" eb="18">
      <t>ジギョウゼイ</t>
    </rPh>
    <rPh sb="18" eb="20">
      <t>ケイジョウ</t>
    </rPh>
    <rPh sb="20" eb="22">
      <t>カショ</t>
    </rPh>
    <rPh sb="22" eb="24">
      <t>シュウセイ</t>
    </rPh>
    <rPh sb="24" eb="25">
      <t>マエ</t>
    </rPh>
    <rPh sb="26" eb="28">
      <t>スウチ</t>
    </rPh>
    <phoneticPr fontId="5"/>
  </si>
  <si>
    <r>
      <t xml:space="preserve">*1    </t>
    </r>
    <r>
      <rPr>
        <sz val="11"/>
        <rFont val="ＭＳ Ｐゴシック"/>
        <family val="3"/>
        <charset val="128"/>
      </rPr>
      <t>総資産営業利益率（</t>
    </r>
    <r>
      <rPr>
        <sz val="11"/>
        <rFont val="Arial"/>
        <family val="2"/>
      </rPr>
      <t>ROA)</t>
    </r>
    <r>
      <rPr>
        <sz val="11"/>
        <rFont val="ＭＳ Ｐゴシック"/>
        <family val="3"/>
        <charset val="128"/>
      </rPr>
      <t>＝営業利益</t>
    </r>
    <r>
      <rPr>
        <sz val="11"/>
        <rFont val="Arial"/>
        <family val="2"/>
      </rPr>
      <t>/{(</t>
    </r>
    <r>
      <rPr>
        <sz val="11"/>
        <rFont val="ＭＳ Ｐゴシック"/>
        <family val="3"/>
        <charset val="128"/>
      </rPr>
      <t>前期末総資産</t>
    </r>
    <r>
      <rPr>
        <sz val="11"/>
        <rFont val="Arial"/>
        <family val="2"/>
      </rPr>
      <t>+</t>
    </r>
    <r>
      <rPr>
        <sz val="11"/>
        <rFont val="ＭＳ Ｐゴシック"/>
        <family val="3"/>
        <charset val="128"/>
      </rPr>
      <t>当期末総資産</t>
    </r>
    <r>
      <rPr>
        <sz val="11"/>
        <rFont val="Arial"/>
        <family val="2"/>
      </rPr>
      <t>)/2}</t>
    </r>
    <rPh sb="6" eb="9">
      <t>ソウシサン</t>
    </rPh>
    <rPh sb="9" eb="11">
      <t>エイギョウ</t>
    </rPh>
    <rPh sb="11" eb="13">
      <t>リエキ</t>
    </rPh>
    <rPh sb="13" eb="14">
      <t>リツ</t>
    </rPh>
    <rPh sb="20" eb="22">
      <t>エイギョウ</t>
    </rPh>
    <rPh sb="22" eb="24">
      <t>リエキ</t>
    </rPh>
    <rPh sb="27" eb="30">
      <t>ゼンキマツ</t>
    </rPh>
    <rPh sb="30" eb="33">
      <t>ソウシサン</t>
    </rPh>
    <rPh sb="34" eb="36">
      <t>トウキ</t>
    </rPh>
    <rPh sb="36" eb="37">
      <t>マツ</t>
    </rPh>
    <rPh sb="37" eb="40">
      <t>ソウシサン</t>
    </rPh>
    <phoneticPr fontId="5"/>
  </si>
  <si>
    <r>
      <t xml:space="preserve">*2    </t>
    </r>
    <r>
      <rPr>
        <sz val="11"/>
        <rFont val="ＭＳ Ｐゴシック"/>
        <family val="3"/>
        <charset val="128"/>
      </rPr>
      <t>自己資本当期純利益率</t>
    </r>
    <r>
      <rPr>
        <sz val="11"/>
        <rFont val="Arial"/>
        <family val="2"/>
      </rPr>
      <t>(ROE)</t>
    </r>
    <r>
      <rPr>
        <sz val="11"/>
        <rFont val="ＭＳ Ｐゴシック"/>
        <family val="3"/>
        <charset val="128"/>
      </rPr>
      <t>＝当期純利益</t>
    </r>
    <r>
      <rPr>
        <sz val="11"/>
        <rFont val="Arial"/>
        <family val="2"/>
      </rPr>
      <t>/{(</t>
    </r>
    <r>
      <rPr>
        <sz val="11"/>
        <rFont val="ＭＳ Ｐゴシック"/>
        <family val="3"/>
        <charset val="128"/>
      </rPr>
      <t>前期末自己資本</t>
    </r>
    <r>
      <rPr>
        <sz val="11"/>
        <rFont val="Arial"/>
        <family val="2"/>
      </rPr>
      <t>+</t>
    </r>
    <r>
      <rPr>
        <sz val="11"/>
        <rFont val="ＭＳ Ｐゴシック"/>
        <family val="3"/>
        <charset val="128"/>
      </rPr>
      <t>当期末自己資本</t>
    </r>
    <r>
      <rPr>
        <sz val="11"/>
        <rFont val="Arial"/>
        <family val="2"/>
      </rPr>
      <t>)/2}</t>
    </r>
    <rPh sb="6" eb="8">
      <t>ジコ</t>
    </rPh>
    <rPh sb="8" eb="10">
      <t>シホン</t>
    </rPh>
    <rPh sb="10" eb="12">
      <t>トウキ</t>
    </rPh>
    <rPh sb="12" eb="15">
      <t>ジュンリエキ</t>
    </rPh>
    <rPh sb="15" eb="16">
      <t>リツ</t>
    </rPh>
    <rPh sb="22" eb="24">
      <t>トウキ</t>
    </rPh>
    <rPh sb="24" eb="27">
      <t>ジュンリエキ</t>
    </rPh>
    <rPh sb="30" eb="33">
      <t>ゼンキマツ</t>
    </rPh>
    <rPh sb="33" eb="35">
      <t>ジコ</t>
    </rPh>
    <rPh sb="35" eb="37">
      <t>シホン</t>
    </rPh>
    <rPh sb="38" eb="40">
      <t>トウキ</t>
    </rPh>
    <rPh sb="40" eb="41">
      <t>マツ</t>
    </rPh>
    <rPh sb="41" eb="43">
      <t>ジコ</t>
    </rPh>
    <rPh sb="43" eb="45">
      <t>シホン</t>
    </rPh>
    <phoneticPr fontId="5"/>
  </si>
  <si>
    <r>
      <t>*3    EBITDA</t>
    </r>
    <r>
      <rPr>
        <sz val="11"/>
        <rFont val="ＭＳ Ｐゴシック"/>
        <family val="3"/>
        <charset val="128"/>
      </rPr>
      <t>＝営業利益</t>
    </r>
    <r>
      <rPr>
        <sz val="11"/>
        <rFont val="Arial"/>
        <family val="2"/>
      </rPr>
      <t>+</t>
    </r>
    <r>
      <rPr>
        <sz val="11"/>
        <rFont val="ＭＳ Ｐゴシック"/>
        <family val="3"/>
        <charset val="128"/>
      </rPr>
      <t>減価償却費</t>
    </r>
    <r>
      <rPr>
        <sz val="11"/>
        <rFont val="Arial"/>
        <family val="2"/>
      </rPr>
      <t>+</t>
    </r>
    <r>
      <rPr>
        <sz val="11"/>
        <rFont val="ＭＳ Ｐゴシック"/>
        <family val="3"/>
        <charset val="128"/>
      </rPr>
      <t>のれん償却額</t>
    </r>
    <rPh sb="13" eb="15">
      <t>エイギョウ</t>
    </rPh>
    <rPh sb="15" eb="17">
      <t>リエキ</t>
    </rPh>
    <rPh sb="18" eb="20">
      <t>ゲンカ</t>
    </rPh>
    <rPh sb="20" eb="22">
      <t>ショウキャク</t>
    </rPh>
    <rPh sb="22" eb="23">
      <t>ヒ</t>
    </rPh>
    <rPh sb="27" eb="30">
      <t>ショウキャクガク</t>
    </rPh>
    <phoneticPr fontId="5"/>
  </si>
  <si>
    <r>
      <t xml:space="preserve">*5    </t>
    </r>
    <r>
      <rPr>
        <sz val="11"/>
        <color indexed="8"/>
        <rFont val="ＭＳ Ｐゴシック"/>
        <family val="3"/>
        <charset val="128"/>
      </rPr>
      <t>デット･エクイティ･レシオ＝長期債務</t>
    </r>
    <r>
      <rPr>
        <sz val="11"/>
        <color indexed="8"/>
        <rFont val="Arial"/>
        <family val="2"/>
      </rPr>
      <t>/</t>
    </r>
    <r>
      <rPr>
        <sz val="11"/>
        <color indexed="8"/>
        <rFont val="ＭＳ Ｐゴシック"/>
        <family val="3"/>
        <charset val="128"/>
      </rPr>
      <t>自己資本</t>
    </r>
    <rPh sb="20" eb="22">
      <t>チョウキ</t>
    </rPh>
    <rPh sb="22" eb="24">
      <t>サイム</t>
    </rPh>
    <rPh sb="25" eb="27">
      <t>ジコ</t>
    </rPh>
    <rPh sb="27" eb="29">
      <t>シホン</t>
    </rPh>
    <phoneticPr fontId="5"/>
  </si>
  <si>
    <r>
      <t xml:space="preserve">*6   </t>
    </r>
    <r>
      <rPr>
        <sz val="11"/>
        <color indexed="8"/>
        <rFont val="Arial"/>
        <family val="2"/>
      </rPr>
      <t>1</t>
    </r>
    <r>
      <rPr>
        <sz val="11"/>
        <color indexed="8"/>
        <rFont val="ＭＳ Ｐゴシック"/>
        <family val="3"/>
        <charset val="128"/>
      </rPr>
      <t>株当たり純資産</t>
    </r>
    <r>
      <rPr>
        <sz val="11"/>
        <color indexed="8"/>
        <rFont val="Arial"/>
        <family val="2"/>
      </rPr>
      <t>(BPS)</t>
    </r>
    <r>
      <rPr>
        <sz val="11"/>
        <color indexed="8"/>
        <rFont val="ＭＳ Ｐゴシック"/>
        <family val="3"/>
        <charset val="128"/>
      </rPr>
      <t>＝期末自己資本</t>
    </r>
    <r>
      <rPr>
        <sz val="11"/>
        <color indexed="8"/>
        <rFont val="Arial"/>
        <family val="2"/>
      </rPr>
      <t>/</t>
    </r>
    <r>
      <rPr>
        <sz val="11"/>
        <color indexed="8"/>
        <rFont val="ＭＳ Ｐゴシック"/>
        <family val="3"/>
        <charset val="128"/>
      </rPr>
      <t>期末株式数</t>
    </r>
    <rPh sb="6" eb="7">
      <t>カブ</t>
    </rPh>
    <rPh sb="7" eb="8">
      <t>ア</t>
    </rPh>
    <rPh sb="10" eb="13">
      <t>ジュンシサン</t>
    </rPh>
    <rPh sb="19" eb="21">
      <t>キマツ</t>
    </rPh>
    <rPh sb="21" eb="23">
      <t>ジコ</t>
    </rPh>
    <rPh sb="23" eb="25">
      <t>シホン</t>
    </rPh>
    <rPh sb="26" eb="28">
      <t>キマツ</t>
    </rPh>
    <rPh sb="28" eb="30">
      <t>カブシキ</t>
    </rPh>
    <rPh sb="30" eb="31">
      <t>スウ</t>
    </rPh>
    <phoneticPr fontId="5"/>
  </si>
  <si>
    <r>
      <t xml:space="preserve">*7    </t>
    </r>
    <r>
      <rPr>
        <sz val="11"/>
        <color rgb="FF000000"/>
        <rFont val="ＭＳ Ｐゴシック"/>
        <family val="3"/>
        <charset val="128"/>
      </rPr>
      <t>総還元性向＝</t>
    </r>
    <r>
      <rPr>
        <sz val="11"/>
        <color indexed="8"/>
        <rFont val="Arial"/>
        <family val="2"/>
      </rPr>
      <t>(</t>
    </r>
    <r>
      <rPr>
        <sz val="11"/>
        <color rgb="FF000000"/>
        <rFont val="ＭＳ Ｐゴシック"/>
        <family val="3"/>
        <charset val="128"/>
      </rPr>
      <t>配当総額</t>
    </r>
    <r>
      <rPr>
        <sz val="11"/>
        <color indexed="8"/>
        <rFont val="Arial"/>
        <family val="2"/>
      </rPr>
      <t>+</t>
    </r>
    <r>
      <rPr>
        <sz val="11"/>
        <color rgb="FF000000"/>
        <rFont val="ＭＳ Ｐゴシック"/>
        <family val="3"/>
        <charset val="128"/>
      </rPr>
      <t>自己株式取得額</t>
    </r>
    <r>
      <rPr>
        <sz val="11"/>
        <color indexed="8"/>
        <rFont val="Arial"/>
        <family val="2"/>
      </rPr>
      <t>)/</t>
    </r>
    <r>
      <rPr>
        <sz val="11"/>
        <color rgb="FF000000"/>
        <rFont val="ＭＳ Ｐゴシック"/>
        <family val="3"/>
        <charset val="128"/>
      </rPr>
      <t>当期純利益</t>
    </r>
    <rPh sb="6" eb="7">
      <t>ソウ</t>
    </rPh>
    <rPh sb="7" eb="9">
      <t>カンゲン</t>
    </rPh>
    <rPh sb="9" eb="11">
      <t>セイコウ</t>
    </rPh>
    <rPh sb="13" eb="15">
      <t>ハイトウ</t>
    </rPh>
    <rPh sb="15" eb="17">
      <t>ソウガク</t>
    </rPh>
    <rPh sb="18" eb="20">
      <t>ジコ</t>
    </rPh>
    <rPh sb="20" eb="22">
      <t>カブシキ</t>
    </rPh>
    <rPh sb="22" eb="24">
      <t>シュトク</t>
    </rPh>
    <rPh sb="24" eb="25">
      <t>ガク</t>
    </rPh>
    <rPh sb="27" eb="29">
      <t>トウキ</t>
    </rPh>
    <rPh sb="29" eb="32">
      <t>ジュンリエキ</t>
    </rPh>
    <phoneticPr fontId="5"/>
  </si>
  <si>
    <r>
      <t xml:space="preserve">*8    </t>
    </r>
    <r>
      <rPr>
        <sz val="11"/>
        <color rgb="FF000000"/>
        <rFont val="ＭＳ Ｐゴシック"/>
        <family val="3"/>
        <charset val="128"/>
      </rPr>
      <t>純資産配当率＜</t>
    </r>
    <r>
      <rPr>
        <sz val="11"/>
        <color indexed="8"/>
        <rFont val="Arial"/>
        <family val="2"/>
      </rPr>
      <t>DOE</t>
    </r>
    <r>
      <rPr>
        <sz val="11"/>
        <color rgb="FF000000"/>
        <rFont val="ＭＳ Ｐゴシック"/>
        <family val="3"/>
        <charset val="128"/>
      </rPr>
      <t>＞＝</t>
    </r>
    <r>
      <rPr>
        <sz val="11"/>
        <color indexed="8"/>
        <rFont val="Arial"/>
        <family val="2"/>
      </rPr>
      <t>1</t>
    </r>
    <r>
      <rPr>
        <sz val="11"/>
        <color rgb="FF000000"/>
        <rFont val="ＭＳ Ｐゴシック"/>
        <family val="3"/>
        <charset val="128"/>
      </rPr>
      <t>株当たり配当額</t>
    </r>
    <r>
      <rPr>
        <sz val="11"/>
        <color indexed="8"/>
        <rFont val="Arial"/>
        <family val="2"/>
      </rPr>
      <t>/{(</t>
    </r>
    <r>
      <rPr>
        <sz val="11"/>
        <color rgb="FF000000"/>
        <rFont val="ＭＳ Ｐゴシック"/>
        <family val="3"/>
        <charset val="128"/>
      </rPr>
      <t>前期末</t>
    </r>
    <r>
      <rPr>
        <sz val="11"/>
        <color indexed="8"/>
        <rFont val="Arial"/>
        <family val="2"/>
      </rPr>
      <t>1</t>
    </r>
    <r>
      <rPr>
        <sz val="11"/>
        <color rgb="FF000000"/>
        <rFont val="ＭＳ Ｐゴシック"/>
        <family val="3"/>
        <charset val="128"/>
      </rPr>
      <t>株当たり自己資本</t>
    </r>
    <r>
      <rPr>
        <sz val="11"/>
        <color indexed="8"/>
        <rFont val="Arial"/>
        <family val="2"/>
      </rPr>
      <t>+</t>
    </r>
    <r>
      <rPr>
        <sz val="11"/>
        <color rgb="FF000000"/>
        <rFont val="ＭＳ Ｐゴシック"/>
        <family val="3"/>
        <charset val="128"/>
      </rPr>
      <t>当期末</t>
    </r>
    <r>
      <rPr>
        <sz val="11"/>
        <color indexed="8"/>
        <rFont val="Arial"/>
        <family val="2"/>
      </rPr>
      <t>1</t>
    </r>
    <r>
      <rPr>
        <sz val="11"/>
        <color rgb="FF000000"/>
        <rFont val="ＭＳ Ｐゴシック"/>
        <family val="3"/>
        <charset val="128"/>
      </rPr>
      <t>株当たり自己資本</t>
    </r>
    <r>
      <rPr>
        <sz val="11"/>
        <color indexed="8"/>
        <rFont val="Arial"/>
        <family val="2"/>
      </rPr>
      <t>)/2}</t>
    </r>
    <rPh sb="6" eb="9">
      <t>ジュンシサン</t>
    </rPh>
    <rPh sb="9" eb="11">
      <t>ハイトウ</t>
    </rPh>
    <rPh sb="11" eb="12">
      <t>リツ</t>
    </rPh>
    <rPh sb="19" eb="20">
      <t>カブ</t>
    </rPh>
    <rPh sb="20" eb="21">
      <t>ア</t>
    </rPh>
    <rPh sb="23" eb="25">
      <t>ハイトウ</t>
    </rPh>
    <rPh sb="25" eb="26">
      <t>ガク</t>
    </rPh>
    <rPh sb="29" eb="32">
      <t>ゼンキマツ</t>
    </rPh>
    <rPh sb="33" eb="34">
      <t>カブ</t>
    </rPh>
    <rPh sb="34" eb="35">
      <t>ア</t>
    </rPh>
    <rPh sb="37" eb="41">
      <t xml:space="preserve">ジコシホン </t>
    </rPh>
    <rPh sb="42" eb="44">
      <t>トウキ</t>
    </rPh>
    <rPh sb="44" eb="45">
      <t>マツ</t>
    </rPh>
    <rPh sb="46" eb="47">
      <t>カブ</t>
    </rPh>
    <rPh sb="47" eb="48">
      <t>ア</t>
    </rPh>
    <rPh sb="50" eb="54">
      <t xml:space="preserve">ジコシホン </t>
    </rPh>
    <phoneticPr fontId="5"/>
  </si>
  <si>
    <r>
      <t>*9</t>
    </r>
    <r>
      <rPr>
        <sz val="11"/>
        <color theme="1"/>
        <rFont val="Yu Gothic"/>
        <family val="2"/>
        <charset val="128"/>
      </rPr>
      <t>　</t>
    </r>
    <r>
      <rPr>
        <sz val="11"/>
        <color indexed="8"/>
        <rFont val="ＭＳ Ｐゴシック"/>
        <family val="3"/>
        <charset val="128"/>
      </rPr>
      <t>自己資本総還元率＝</t>
    </r>
    <r>
      <rPr>
        <sz val="11"/>
        <color indexed="8"/>
        <rFont val="Arial"/>
        <family val="2"/>
      </rPr>
      <t>(</t>
    </r>
    <r>
      <rPr>
        <sz val="11"/>
        <color indexed="8"/>
        <rFont val="ＭＳ Ｐゴシック"/>
        <family val="3"/>
        <charset val="128"/>
      </rPr>
      <t>配当総額</t>
    </r>
    <r>
      <rPr>
        <sz val="11"/>
        <color indexed="8"/>
        <rFont val="Arial"/>
        <family val="2"/>
      </rPr>
      <t>+</t>
    </r>
    <r>
      <rPr>
        <sz val="11"/>
        <color indexed="8"/>
        <rFont val="ＭＳ Ｐゴシック"/>
        <family val="3"/>
        <charset val="128"/>
      </rPr>
      <t>自己株式取得額</t>
    </r>
    <r>
      <rPr>
        <sz val="11"/>
        <color indexed="8"/>
        <rFont val="Arial"/>
        <family val="2"/>
      </rPr>
      <t>)/{(</t>
    </r>
    <r>
      <rPr>
        <sz val="11"/>
        <color indexed="8"/>
        <rFont val="ＭＳ Ｐゴシック"/>
        <family val="3"/>
        <charset val="128"/>
      </rPr>
      <t>前期末自己資本</t>
    </r>
    <r>
      <rPr>
        <sz val="11"/>
        <color indexed="8"/>
        <rFont val="Arial"/>
        <family val="2"/>
      </rPr>
      <t>+</t>
    </r>
    <r>
      <rPr>
        <sz val="11"/>
        <color indexed="8"/>
        <rFont val="ＭＳ Ｐゴシック"/>
        <family val="3"/>
        <charset val="128"/>
      </rPr>
      <t>当期末自己資本</t>
    </r>
    <r>
      <rPr>
        <sz val="11"/>
        <color indexed="8"/>
        <rFont val="Arial"/>
        <family val="2"/>
      </rPr>
      <t>)/2}</t>
    </r>
    <rPh sb="3" eb="5">
      <t>ジコ</t>
    </rPh>
    <rPh sb="5" eb="7">
      <t>シホン</t>
    </rPh>
    <rPh sb="7" eb="8">
      <t>ソウ</t>
    </rPh>
    <rPh sb="8" eb="10">
      <t>カンゲン</t>
    </rPh>
    <rPh sb="10" eb="11">
      <t>リツ</t>
    </rPh>
    <rPh sb="13" eb="15">
      <t>ハイトウ</t>
    </rPh>
    <rPh sb="15" eb="17">
      <t>ソウガク</t>
    </rPh>
    <rPh sb="18" eb="20">
      <t>ジコ</t>
    </rPh>
    <rPh sb="20" eb="22">
      <t>カブシキ</t>
    </rPh>
    <rPh sb="22" eb="24">
      <t>シュトク</t>
    </rPh>
    <rPh sb="24" eb="25">
      <t>ガク</t>
    </rPh>
    <rPh sb="29" eb="32">
      <t>ゼンキマツ</t>
    </rPh>
    <rPh sb="32" eb="34">
      <t>ジコ</t>
    </rPh>
    <rPh sb="34" eb="36">
      <t>シホン</t>
    </rPh>
    <rPh sb="37" eb="38">
      <t>トウ</t>
    </rPh>
    <rPh sb="38" eb="40">
      <t>キマツ</t>
    </rPh>
    <rPh sb="40" eb="42">
      <t>ジコ</t>
    </rPh>
    <rPh sb="42" eb="44">
      <t>シホン</t>
    </rPh>
    <phoneticPr fontId="5"/>
  </si>
  <si>
    <r>
      <t xml:space="preserve">*10  </t>
    </r>
    <r>
      <rPr>
        <sz val="11"/>
        <color rgb="FF000000"/>
        <rFont val="ＭＳ Ｐゴシック"/>
        <family val="3"/>
        <charset val="128"/>
      </rPr>
      <t>当社は、</t>
    </r>
    <r>
      <rPr>
        <sz val="11"/>
        <color indexed="8"/>
        <rFont val="Arial"/>
        <family val="2"/>
      </rPr>
      <t>2011</t>
    </r>
    <r>
      <rPr>
        <sz val="11"/>
        <color rgb="FF000000"/>
        <rFont val="ＭＳ Ｐゴシック"/>
        <family val="3"/>
        <charset val="128"/>
      </rPr>
      <t>年</t>
    </r>
    <r>
      <rPr>
        <sz val="11"/>
        <color indexed="8"/>
        <rFont val="Arial"/>
        <family val="2"/>
      </rPr>
      <t>7</t>
    </r>
    <r>
      <rPr>
        <sz val="11"/>
        <color rgb="FF000000"/>
        <rFont val="ＭＳ Ｐゴシック"/>
        <family val="3"/>
        <charset val="128"/>
      </rPr>
      <t>月</t>
    </r>
    <r>
      <rPr>
        <sz val="11"/>
        <color indexed="8"/>
        <rFont val="Arial"/>
        <family val="2"/>
      </rPr>
      <t>1</t>
    </r>
    <r>
      <rPr>
        <sz val="11"/>
        <color rgb="FF000000"/>
        <rFont val="ＭＳ Ｐゴシック"/>
        <family val="3"/>
        <charset val="128"/>
      </rPr>
      <t>日付で普通株式</t>
    </r>
    <r>
      <rPr>
        <sz val="11"/>
        <color indexed="8"/>
        <rFont val="Arial"/>
        <family val="2"/>
      </rPr>
      <t>1</t>
    </r>
    <r>
      <rPr>
        <sz val="11"/>
        <color rgb="FF000000"/>
        <rFont val="ＭＳ Ｐゴシック"/>
        <family val="3"/>
        <charset val="128"/>
      </rPr>
      <t>株につき</t>
    </r>
    <r>
      <rPr>
        <sz val="11"/>
        <color indexed="8"/>
        <rFont val="Arial"/>
        <family val="2"/>
      </rPr>
      <t>100</t>
    </r>
    <r>
      <rPr>
        <sz val="11"/>
        <color rgb="FF000000"/>
        <rFont val="ＭＳ Ｐゴシック"/>
        <family val="3"/>
        <charset val="128"/>
      </rPr>
      <t>株の割合で株式分割を行いました。</t>
    </r>
    <rPh sb="5" eb="7">
      <t>トウシャ</t>
    </rPh>
    <rPh sb="13" eb="14">
      <t>ネン</t>
    </rPh>
    <rPh sb="15" eb="16">
      <t>ガツ</t>
    </rPh>
    <rPh sb="17" eb="18">
      <t>ニチ</t>
    </rPh>
    <rPh sb="18" eb="19">
      <t>ヅ</t>
    </rPh>
    <rPh sb="20" eb="22">
      <t>フツウ</t>
    </rPh>
    <rPh sb="22" eb="23">
      <t>カブ</t>
    </rPh>
    <rPh sb="23" eb="24">
      <t>シキ</t>
    </rPh>
    <rPh sb="25" eb="26">
      <t>カブ</t>
    </rPh>
    <rPh sb="32" eb="33">
      <t>カブ</t>
    </rPh>
    <rPh sb="34" eb="36">
      <t>ワリアイ</t>
    </rPh>
    <rPh sb="37" eb="39">
      <t>カブシキ</t>
    </rPh>
    <rPh sb="39" eb="41">
      <t>ブンカツ</t>
    </rPh>
    <rPh sb="42" eb="43">
      <t>オコナ</t>
    </rPh>
    <phoneticPr fontId="5"/>
  </si>
  <si>
    <r>
      <t xml:space="preserve">*11  </t>
    </r>
    <r>
      <rPr>
        <sz val="11"/>
        <color indexed="8"/>
        <rFont val="Arial"/>
        <family val="2"/>
      </rPr>
      <t>2018</t>
    </r>
    <r>
      <rPr>
        <sz val="11"/>
        <color rgb="FF000000"/>
        <rFont val="ＭＳ Ｐゴシック"/>
        <family val="3"/>
        <charset val="128"/>
      </rPr>
      <t>年</t>
    </r>
    <r>
      <rPr>
        <sz val="11"/>
        <color indexed="8"/>
        <rFont val="Arial"/>
        <family val="2"/>
      </rPr>
      <t>3</t>
    </r>
    <r>
      <rPr>
        <sz val="11"/>
        <color rgb="FF000000"/>
        <rFont val="ＭＳ Ｐゴシック"/>
        <family val="3"/>
        <charset val="128"/>
      </rPr>
      <t>月期より、「税効果会計に係る会計基準」の一部改正に伴い「資産の部」「負債の部」における繰延税金資産と繰延税金負債の相殺方法を変更しております。</t>
    </r>
  </si>
  <si>
    <r>
      <t>*12  2022</t>
    </r>
    <r>
      <rPr>
        <sz val="11"/>
        <color theme="1"/>
        <rFont val="ＭＳ Ｐゴシック"/>
        <family val="3"/>
        <charset val="128"/>
      </rPr>
      <t>年</t>
    </r>
    <r>
      <rPr>
        <sz val="11"/>
        <color theme="1"/>
        <rFont val="Arial"/>
        <family val="2"/>
      </rPr>
      <t>3</t>
    </r>
    <r>
      <rPr>
        <sz val="11"/>
        <color theme="1"/>
        <rFont val="ＭＳ Ｐゴシック"/>
        <family val="3"/>
        <charset val="128"/>
      </rPr>
      <t>月期より「収益認識に関する会計基準（企業会計基準第</t>
    </r>
    <r>
      <rPr>
        <sz val="11"/>
        <color theme="1"/>
        <rFont val="Arial"/>
        <family val="2"/>
      </rPr>
      <t>29</t>
    </r>
    <r>
      <rPr>
        <sz val="11"/>
        <color theme="1"/>
        <rFont val="ＭＳ Ｐゴシック"/>
        <family val="3"/>
        <charset val="128"/>
      </rPr>
      <t>号　</t>
    </r>
    <r>
      <rPr>
        <sz val="11"/>
        <color theme="1"/>
        <rFont val="Arial"/>
        <family val="2"/>
      </rPr>
      <t>2020</t>
    </r>
    <r>
      <rPr>
        <sz val="11"/>
        <color theme="1"/>
        <rFont val="ＭＳ Ｐゴシック"/>
        <family val="3"/>
        <charset val="128"/>
      </rPr>
      <t>年</t>
    </r>
    <r>
      <rPr>
        <sz val="11"/>
        <color theme="1"/>
        <rFont val="Arial"/>
        <family val="2"/>
      </rPr>
      <t>3</t>
    </r>
    <r>
      <rPr>
        <sz val="11"/>
        <color theme="1"/>
        <rFont val="ＭＳ Ｐゴシック"/>
        <family val="3"/>
        <charset val="128"/>
      </rPr>
      <t>月</t>
    </r>
    <r>
      <rPr>
        <sz val="11"/>
        <color theme="1"/>
        <rFont val="Arial"/>
        <family val="2"/>
      </rPr>
      <t>31</t>
    </r>
    <r>
      <rPr>
        <sz val="11"/>
        <color theme="1"/>
        <rFont val="ＭＳ Ｐゴシック"/>
        <family val="3"/>
        <charset val="128"/>
      </rPr>
      <t>日）」等を適用しております。</t>
    </r>
  </si>
  <si>
    <r>
      <t xml:space="preserve">*13  </t>
    </r>
    <r>
      <rPr>
        <sz val="11"/>
        <color rgb="FF000000"/>
        <rFont val="ＭＳ Ｐゴシック"/>
        <family val="3"/>
        <charset val="128"/>
      </rPr>
      <t>当社は、</t>
    </r>
    <r>
      <rPr>
        <sz val="11"/>
        <color indexed="8"/>
        <rFont val="Arial"/>
        <family val="2"/>
      </rPr>
      <t>2024</t>
    </r>
    <r>
      <rPr>
        <sz val="11"/>
        <color rgb="FF000000"/>
        <rFont val="ＭＳ Ｐゴシック"/>
        <family val="3"/>
        <charset val="128"/>
      </rPr>
      <t>年</t>
    </r>
    <r>
      <rPr>
        <sz val="11"/>
        <color rgb="FF000000"/>
        <rFont val="Arial"/>
        <family val="2"/>
      </rPr>
      <t>4</t>
    </r>
    <r>
      <rPr>
        <sz val="11"/>
        <color rgb="FF000000"/>
        <rFont val="ＭＳ Ｐゴシック"/>
        <family val="3"/>
        <charset val="128"/>
      </rPr>
      <t>月</t>
    </r>
    <r>
      <rPr>
        <sz val="11"/>
        <color indexed="8"/>
        <rFont val="Arial"/>
        <family val="2"/>
      </rPr>
      <t>1</t>
    </r>
    <r>
      <rPr>
        <sz val="11"/>
        <color rgb="FF000000"/>
        <rFont val="ＭＳ Ｐゴシック"/>
        <family val="3"/>
        <charset val="128"/>
      </rPr>
      <t>日付で普通株式</t>
    </r>
    <r>
      <rPr>
        <sz val="11"/>
        <color indexed="8"/>
        <rFont val="Arial"/>
        <family val="2"/>
      </rPr>
      <t>1</t>
    </r>
    <r>
      <rPr>
        <sz val="11"/>
        <color rgb="FF000000"/>
        <rFont val="ＭＳ Ｐゴシック"/>
        <family val="3"/>
        <charset val="128"/>
      </rPr>
      <t>株につき</t>
    </r>
    <r>
      <rPr>
        <sz val="11"/>
        <color rgb="FF000000"/>
        <rFont val="Arial"/>
        <family val="2"/>
      </rPr>
      <t>2</t>
    </r>
    <r>
      <rPr>
        <sz val="11"/>
        <color rgb="FF000000"/>
        <rFont val="ＭＳ Ｐゴシック"/>
        <family val="3"/>
        <charset val="128"/>
      </rPr>
      <t>株の割合で株式分割を行いました。「</t>
    </r>
    <r>
      <rPr>
        <sz val="11"/>
        <color theme="1"/>
        <rFont val="Arial"/>
        <family val="2"/>
      </rPr>
      <t>1</t>
    </r>
    <r>
      <rPr>
        <sz val="11"/>
        <color theme="1"/>
        <rFont val="ＭＳ Ｐゴシック"/>
        <family val="2"/>
        <charset val="128"/>
      </rPr>
      <t>株当たり当期純利益＜</t>
    </r>
    <r>
      <rPr>
        <sz val="11"/>
        <color theme="1"/>
        <rFont val="Arial"/>
        <family val="2"/>
      </rPr>
      <t>EPS</t>
    </r>
    <r>
      <rPr>
        <sz val="11"/>
        <color theme="1"/>
        <rFont val="ＭＳ Ｐゴシック"/>
        <family val="2"/>
        <charset val="128"/>
      </rPr>
      <t>＞」、「</t>
    </r>
    <r>
      <rPr>
        <sz val="11"/>
        <color theme="1"/>
        <rFont val="Arial"/>
        <family val="2"/>
      </rPr>
      <t>1</t>
    </r>
    <r>
      <rPr>
        <sz val="11"/>
        <color theme="1"/>
        <rFont val="ＭＳ Ｐゴシック"/>
        <family val="2"/>
        <charset val="128"/>
      </rPr>
      <t>株当たり純資産＜</t>
    </r>
    <r>
      <rPr>
        <sz val="11"/>
        <color theme="1"/>
        <rFont val="Arial"/>
        <family val="2"/>
      </rPr>
      <t>BPS</t>
    </r>
    <r>
      <rPr>
        <sz val="11"/>
        <color theme="1"/>
        <rFont val="ＭＳ Ｐゴシック"/>
        <family val="2"/>
        <charset val="128"/>
      </rPr>
      <t>＞」、「</t>
    </r>
    <r>
      <rPr>
        <sz val="11"/>
        <color theme="1"/>
        <rFont val="Arial"/>
        <family val="2"/>
      </rPr>
      <t>1</t>
    </r>
    <r>
      <rPr>
        <sz val="11"/>
        <color theme="1"/>
        <rFont val="ＭＳ Ｐゴシック"/>
        <family val="2"/>
        <charset val="128"/>
      </rPr>
      <t>株当たりの配当額」は分割後の株式数で算出しております。</t>
    </r>
    <rPh sb="5" eb="7">
      <t>トウシャ</t>
    </rPh>
    <rPh sb="13" eb="14">
      <t>ネン</t>
    </rPh>
    <rPh sb="15" eb="16">
      <t>ガツ</t>
    </rPh>
    <rPh sb="17" eb="18">
      <t>ニチ</t>
    </rPh>
    <rPh sb="18" eb="19">
      <t>ヅ</t>
    </rPh>
    <rPh sb="20" eb="22">
      <t>フツウ</t>
    </rPh>
    <rPh sb="22" eb="23">
      <t>カブ</t>
    </rPh>
    <rPh sb="23" eb="24">
      <t>シキ</t>
    </rPh>
    <rPh sb="25" eb="26">
      <t>カブ</t>
    </rPh>
    <rPh sb="30" eb="31">
      <t>カブ</t>
    </rPh>
    <rPh sb="32" eb="34">
      <t>ワリアイ</t>
    </rPh>
    <rPh sb="35" eb="37">
      <t>カブシキ</t>
    </rPh>
    <rPh sb="37" eb="39">
      <t>ブンカツ</t>
    </rPh>
    <rPh sb="40" eb="41">
      <t>オコナ</t>
    </rPh>
    <rPh sb="83" eb="84">
      <t>ア</t>
    </rPh>
    <phoneticPr fontId="5"/>
  </si>
  <si>
    <r>
      <t>18</t>
    </r>
    <r>
      <rPr>
        <vertAlign val="superscript"/>
        <sz val="11"/>
        <color indexed="8"/>
        <rFont val="Arial"/>
        <family val="2"/>
      </rPr>
      <t>*11</t>
    </r>
    <phoneticPr fontId="5"/>
  </si>
  <si>
    <r>
      <t>22</t>
    </r>
    <r>
      <rPr>
        <vertAlign val="superscript"/>
        <sz val="11"/>
        <color theme="1"/>
        <rFont val="Arial"/>
        <family val="2"/>
      </rPr>
      <t>*12</t>
    </r>
    <phoneticPr fontId="5"/>
  </si>
  <si>
    <r>
      <t>25*</t>
    </r>
    <r>
      <rPr>
        <vertAlign val="superscript"/>
        <sz val="11"/>
        <color theme="1"/>
        <rFont val="Arial"/>
        <family val="2"/>
      </rPr>
      <t>13</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</si>
</sst>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quot;△ &quot;#,##0.0"/>
    <numFmt numFmtId="178" formatCode="#,##0;&quot;△ &quot;#,##0"/>
    <numFmt numFmtId="179" formatCode="0.00;&quot;△ &quot;0.00"/>
    <numFmt numFmtId="180" formatCode="#,##0.00;&quot;△ &quot;#,##0.00"/>
    <numFmt numFmtId="181" formatCode="0.0"/>
    <numFmt numFmtId="182" formatCode="0.0_ "/>
    <numFmt numFmtId="183" formatCode="0.00_ "/>
  </numFmts>
  <fonts count="29">
    <font>
      <sz val="12"/>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4"/>
      <color theme="1"/>
      <name val="Arial "/>
      <family val="3"/>
      <charset val="128"/>
    </font>
    <font>
      <sz val="6"/>
      <name val="ＭＳ Ｐゴシック"/>
      <family val="3"/>
      <charset val="128"/>
    </font>
    <font>
      <sz val="11"/>
      <color theme="1"/>
      <name val="Arial"/>
      <family val="2"/>
    </font>
    <font>
      <sz val="11"/>
      <color indexed="8"/>
      <name val="Arial "/>
      <family val="3"/>
      <charset val="128"/>
    </font>
    <font>
      <sz val="11"/>
      <color indexed="8"/>
      <name val="Arial"/>
      <family val="2"/>
    </font>
    <font>
      <sz val="11"/>
      <name val="Arial"/>
      <family val="2"/>
    </font>
    <font>
      <sz val="11"/>
      <color theme="1"/>
      <name val="ＭＳ Ｐゴシック"/>
      <family val="3"/>
      <charset val="128"/>
    </font>
    <font>
      <vertAlign val="superscript"/>
      <sz val="11"/>
      <color indexed="8"/>
      <name val="Arial"/>
      <family val="2"/>
    </font>
    <font>
      <vertAlign val="superscript"/>
      <sz val="11"/>
      <color theme="1"/>
      <name val="Arial"/>
      <family val="2"/>
    </font>
    <font>
      <sz val="11"/>
      <color rgb="FFFF0000"/>
      <name val="Arial"/>
      <family val="2"/>
    </font>
    <font>
      <vertAlign val="superscript"/>
      <sz val="11"/>
      <color theme="1"/>
      <name val="ＭＳ Ｐゴシック"/>
      <family val="3"/>
      <charset val="128"/>
    </font>
    <font>
      <sz val="11"/>
      <color indexed="8"/>
      <name val="ＭＳ Ｐゴシック"/>
      <family val="3"/>
      <charset val="128"/>
    </font>
    <font>
      <sz val="11"/>
      <color theme="1"/>
      <name val="ＭＳ ゴシック"/>
      <family val="3"/>
      <charset val="128"/>
    </font>
    <font>
      <sz val="11"/>
      <color rgb="FF000000"/>
      <name val="ＭＳ Ｐゴシック"/>
      <family val="3"/>
      <charset val="128"/>
    </font>
    <font>
      <vertAlign val="superscript"/>
      <sz val="11"/>
      <color indexed="8"/>
      <name val="ＭＳ Ｐゴシック"/>
      <family val="3"/>
      <charset val="128"/>
    </font>
    <font>
      <sz val="11"/>
      <color theme="1"/>
      <name val="ＭＳ Ｐゴシック"/>
      <family val="2"/>
      <charset val="128"/>
    </font>
    <font>
      <sz val="11"/>
      <color indexed="8"/>
      <name val="Arial"/>
      <family val="3"/>
      <charset val="128"/>
    </font>
    <font>
      <sz val="11"/>
      <color theme="0"/>
      <name val="Arial"/>
      <family val="2"/>
    </font>
    <font>
      <sz val="11"/>
      <color theme="0"/>
      <name val="Arial "/>
      <family val="3"/>
      <charset val="128"/>
    </font>
    <font>
      <sz val="11"/>
      <color theme="0"/>
      <name val="ＭＳ Ｐゴシック"/>
      <family val="3"/>
      <charset val="128"/>
    </font>
    <font>
      <vertAlign val="superscript"/>
      <sz val="11"/>
      <color theme="0"/>
      <name val="Arial"/>
      <family val="2"/>
    </font>
    <font>
      <sz val="11"/>
      <name val="Arial "/>
      <family val="3"/>
      <charset val="128"/>
    </font>
    <font>
      <sz val="11"/>
      <name val="ＭＳ Ｐゴシック"/>
      <family val="3"/>
      <charset val="128"/>
    </font>
    <font>
      <sz val="11"/>
      <color theme="1"/>
      <name val="Yu Gothic"/>
      <family val="2"/>
      <charset val="128"/>
    </font>
    <font>
      <sz val="11"/>
      <color rgb="FF00000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 fillId="0" borderId="0">
      <alignment vertical="center"/>
    </xf>
    <xf numFmtId="38" fontId="15" fillId="0" borderId="0" applyFont="0" applyFill="0" applyBorder="0" applyAlignment="0" applyProtection="0">
      <alignment vertical="center"/>
    </xf>
    <xf numFmtId="38" fontId="3" fillId="0" borderId="0" applyFont="0" applyFill="0" applyBorder="0" applyAlignment="0" applyProtection="0">
      <alignment vertical="center"/>
    </xf>
  </cellStyleXfs>
  <cellXfs count="106">
    <xf numFmtId="0" fontId="0" fillId="0" borderId="0" xfId="0">
      <alignment vertical="center"/>
    </xf>
    <xf numFmtId="0" fontId="4" fillId="0" borderId="0" xfId="3" applyFont="1" applyAlignment="1">
      <alignment horizontal="left" vertical="center"/>
    </xf>
    <xf numFmtId="0" fontId="6" fillId="0" borderId="0" xfId="3" applyFont="1" applyAlignment="1">
      <alignment horizontal="left" vertical="center"/>
    </xf>
    <xf numFmtId="0" fontId="6" fillId="0" borderId="0" xfId="3" applyFont="1">
      <alignment vertical="center"/>
    </xf>
    <xf numFmtId="0" fontId="9" fillId="0" borderId="0" xfId="3" applyFont="1">
      <alignment vertical="center"/>
    </xf>
    <xf numFmtId="0" fontId="10" fillId="0" borderId="0" xfId="3" applyFont="1">
      <alignment vertical="center"/>
    </xf>
    <xf numFmtId="0" fontId="6" fillId="0" borderId="1" xfId="3" applyFont="1" applyBorder="1" applyAlignment="1">
      <alignment horizontal="left" vertical="center" wrapText="1"/>
    </xf>
    <xf numFmtId="0" fontId="6" fillId="0" borderId="1" xfId="3" applyFont="1" applyBorder="1" applyAlignment="1">
      <alignment horizontal="center" vertical="center" wrapText="1"/>
    </xf>
    <xf numFmtId="176" fontId="6" fillId="0" borderId="1" xfId="3" applyNumberFormat="1" applyFont="1" applyBorder="1" applyAlignment="1">
      <alignment horizontal="center" vertical="center" wrapText="1"/>
    </xf>
    <xf numFmtId="0" fontId="6" fillId="0" borderId="2" xfId="3" applyFont="1" applyBorder="1" applyAlignment="1">
      <alignment horizontal="center" vertical="center"/>
    </xf>
    <xf numFmtId="0" fontId="9" fillId="0" borderId="2" xfId="3" applyFont="1" applyBorder="1" applyAlignment="1">
      <alignment horizontal="center" vertical="center"/>
    </xf>
    <xf numFmtId="0" fontId="6" fillId="0" borderId="1" xfId="3" applyFont="1" applyBorder="1" applyAlignment="1">
      <alignment horizontal="right" vertical="center" wrapText="1"/>
    </xf>
    <xf numFmtId="0" fontId="6" fillId="0" borderId="2" xfId="3" applyFont="1" applyBorder="1">
      <alignment vertical="center"/>
    </xf>
    <xf numFmtId="0" fontId="6" fillId="0" borderId="3" xfId="0" applyFont="1" applyBorder="1" applyAlignment="1">
      <alignment horizontal="left" vertical="center" wrapText="1"/>
    </xf>
    <xf numFmtId="177" fontId="6" fillId="0" borderId="3" xfId="3" applyNumberFormat="1" applyFont="1" applyBorder="1" applyAlignment="1">
      <alignment horizontal="right" vertical="center" wrapText="1"/>
    </xf>
    <xf numFmtId="0" fontId="6" fillId="0" borderId="4" xfId="0" applyFont="1" applyBorder="1" applyAlignment="1">
      <alignment horizontal="left" vertical="center" wrapText="1"/>
    </xf>
    <xf numFmtId="177" fontId="6" fillId="0" borderId="4" xfId="3" applyNumberFormat="1" applyFont="1" applyBorder="1">
      <alignment vertical="center"/>
    </xf>
    <xf numFmtId="0" fontId="8" fillId="0" borderId="4" xfId="0" applyFont="1" applyBorder="1" applyAlignment="1">
      <alignment horizontal="left" vertical="center" wrapText="1"/>
    </xf>
    <xf numFmtId="0" fontId="6" fillId="0" borderId="6" xfId="0" applyFont="1" applyBorder="1" applyAlignment="1">
      <alignment horizontal="left" vertical="center" wrapText="1"/>
    </xf>
    <xf numFmtId="177" fontId="6" fillId="0" borderId="6" xfId="3" applyNumberFormat="1" applyFont="1" applyBorder="1">
      <alignment vertical="center"/>
    </xf>
    <xf numFmtId="0" fontId="6" fillId="0" borderId="8" xfId="0" applyFont="1" applyBorder="1" applyAlignment="1">
      <alignment horizontal="left" vertical="center" wrapText="1"/>
    </xf>
    <xf numFmtId="178" fontId="6" fillId="0" borderId="5" xfId="3" applyNumberFormat="1" applyFont="1" applyBorder="1">
      <alignment vertical="center"/>
    </xf>
    <xf numFmtId="177" fontId="6" fillId="0" borderId="10" xfId="3" applyNumberFormat="1" applyFont="1" applyBorder="1">
      <alignment vertical="center"/>
    </xf>
    <xf numFmtId="0" fontId="6" fillId="0" borderId="4" xfId="3" applyFont="1" applyBorder="1">
      <alignment vertical="center"/>
    </xf>
    <xf numFmtId="177" fontId="6" fillId="0" borderId="4" xfId="3" applyNumberFormat="1" applyFont="1" applyBorder="1" applyAlignment="1">
      <alignment horizontal="right" vertical="center" wrapText="1"/>
    </xf>
    <xf numFmtId="0" fontId="6" fillId="0" borderId="10" xfId="3" applyFont="1" applyBorder="1">
      <alignment vertical="center"/>
    </xf>
    <xf numFmtId="179" fontId="6" fillId="0" borderId="4" xfId="3" applyNumberFormat="1" applyFont="1" applyBorder="1" applyAlignment="1">
      <alignment horizontal="right" vertical="center" wrapText="1"/>
    </xf>
    <xf numFmtId="0" fontId="6" fillId="0" borderId="10" xfId="0" applyFont="1" applyBorder="1" applyAlignment="1">
      <alignment horizontal="left" vertical="center" wrapText="1"/>
    </xf>
    <xf numFmtId="177" fontId="6" fillId="0" borderId="10" xfId="3" applyNumberFormat="1" applyFont="1" applyBorder="1" applyAlignment="1">
      <alignment horizontal="right" vertical="center" wrapText="1"/>
    </xf>
    <xf numFmtId="0" fontId="6" fillId="0" borderId="4" xfId="3" applyFont="1" applyBorder="1" applyAlignment="1">
      <alignment horizontal="right" vertical="center"/>
    </xf>
    <xf numFmtId="4" fontId="6" fillId="0" borderId="4" xfId="3" applyNumberFormat="1" applyFont="1" applyBorder="1" applyAlignment="1">
      <alignment horizontal="right" vertical="center" wrapText="1"/>
    </xf>
    <xf numFmtId="4" fontId="6" fillId="0" borderId="4" xfId="3" applyNumberFormat="1" applyFont="1" applyBorder="1">
      <alignment vertical="center"/>
    </xf>
    <xf numFmtId="0" fontId="6" fillId="0" borderId="4" xfId="3" applyFont="1" applyBorder="1" applyAlignment="1">
      <alignment horizontal="right" vertical="center" wrapText="1"/>
    </xf>
    <xf numFmtId="181" fontId="6" fillId="0" borderId="4" xfId="3" applyNumberFormat="1" applyFont="1" applyBorder="1" applyAlignment="1">
      <alignment horizontal="right" vertical="center" wrapText="1"/>
    </xf>
    <xf numFmtId="0" fontId="10" fillId="0" borderId="4" xfId="0" applyFont="1" applyBorder="1" applyAlignment="1">
      <alignment horizontal="left" vertical="center" wrapText="1"/>
    </xf>
    <xf numFmtId="0" fontId="20" fillId="0" borderId="4" xfId="0" applyFont="1" applyBorder="1" applyAlignment="1">
      <alignment horizontal="left" vertical="center" wrapText="1"/>
    </xf>
    <xf numFmtId="0" fontId="20" fillId="0" borderId="8" xfId="0" applyFont="1" applyBorder="1" applyAlignment="1">
      <alignment horizontal="left" vertical="center" wrapText="1"/>
    </xf>
    <xf numFmtId="0" fontId="6" fillId="0" borderId="6" xfId="3" applyFont="1" applyBorder="1" applyAlignment="1">
      <alignment horizontal="right" vertical="center" wrapText="1"/>
    </xf>
    <xf numFmtId="0" fontId="6" fillId="0" borderId="1" xfId="0" applyFont="1" applyBorder="1" applyAlignment="1">
      <alignment horizontal="left" vertical="center" wrapText="1"/>
    </xf>
    <xf numFmtId="0" fontId="6" fillId="0" borderId="1" xfId="3" applyFont="1" applyBorder="1">
      <alignment vertical="center"/>
    </xf>
    <xf numFmtId="177" fontId="6" fillId="0" borderId="3" xfId="3" applyNumberFormat="1" applyFont="1" applyBorder="1">
      <alignment vertical="center"/>
    </xf>
    <xf numFmtId="182" fontId="6" fillId="0" borderId="0" xfId="3" applyNumberFormat="1" applyFont="1" applyAlignment="1">
      <alignment horizontal="right" vertical="center" wrapText="1"/>
    </xf>
    <xf numFmtId="0" fontId="6" fillId="0" borderId="0" xfId="3" applyFont="1" applyAlignment="1">
      <alignment horizontal="right" vertical="center" wrapText="1"/>
    </xf>
    <xf numFmtId="177" fontId="6" fillId="0" borderId="0" xfId="3" applyNumberFormat="1" applyFont="1">
      <alignment vertical="center"/>
    </xf>
    <xf numFmtId="38" fontId="6" fillId="0" borderId="0" xfId="1" applyFont="1" applyFill="1">
      <alignment vertical="center"/>
    </xf>
    <xf numFmtId="0" fontId="13" fillId="0" borderId="0" xfId="3" applyFont="1">
      <alignment vertical="center"/>
    </xf>
    <xf numFmtId="0" fontId="21" fillId="0" borderId="0" xfId="0" applyFont="1" applyAlignment="1">
      <alignment horizontal="left" vertical="center" wrapText="1"/>
    </xf>
    <xf numFmtId="3" fontId="21" fillId="0" borderId="0" xfId="3" applyNumberFormat="1" applyFont="1" applyAlignment="1">
      <alignment horizontal="right" vertical="center" wrapText="1"/>
    </xf>
    <xf numFmtId="178" fontId="21" fillId="0" borderId="0" xfId="3" applyNumberFormat="1" applyFont="1" applyAlignment="1">
      <alignment horizontal="right" vertical="center" wrapText="1"/>
    </xf>
    <xf numFmtId="0" fontId="21" fillId="0" borderId="0" xfId="3" applyFont="1" applyAlignment="1">
      <alignment horizontal="right" vertical="center" wrapText="1"/>
    </xf>
    <xf numFmtId="0" fontId="21" fillId="0" borderId="0" xfId="3" applyFont="1">
      <alignment vertical="center"/>
    </xf>
    <xf numFmtId="180" fontId="21" fillId="0" borderId="0" xfId="3" applyNumberFormat="1" applyFont="1">
      <alignment vertical="center"/>
    </xf>
    <xf numFmtId="180" fontId="6" fillId="0" borderId="0" xfId="3" applyNumberFormat="1" applyFont="1">
      <alignment vertical="center"/>
    </xf>
    <xf numFmtId="177" fontId="21" fillId="0" borderId="0" xfId="3" applyNumberFormat="1" applyFont="1" applyAlignment="1">
      <alignment horizontal="right" vertical="center" wrapText="1"/>
    </xf>
    <xf numFmtId="0" fontId="21" fillId="0" borderId="0" xfId="3" applyFont="1" applyAlignment="1">
      <alignment horizontal="right" vertical="center"/>
    </xf>
    <xf numFmtId="181" fontId="21" fillId="0" borderId="0" xfId="3" applyNumberFormat="1" applyFont="1" applyAlignment="1">
      <alignment horizontal="right" vertical="center"/>
    </xf>
    <xf numFmtId="181" fontId="6" fillId="0" borderId="0" xfId="3" applyNumberFormat="1" applyFont="1" applyAlignment="1">
      <alignment horizontal="right" vertical="center"/>
    </xf>
    <xf numFmtId="4" fontId="21" fillId="0" borderId="0" xfId="3" applyNumberFormat="1" applyFont="1" applyAlignment="1">
      <alignment horizontal="right" vertical="center" wrapText="1"/>
    </xf>
    <xf numFmtId="4" fontId="21" fillId="0" borderId="0" xfId="3" applyNumberFormat="1" applyFont="1">
      <alignment vertical="center"/>
    </xf>
    <xf numFmtId="4" fontId="6" fillId="0" borderId="0" xfId="3" applyNumberFormat="1" applyFont="1">
      <alignment vertical="center"/>
    </xf>
    <xf numFmtId="0" fontId="6" fillId="0" borderId="0" xfId="3" applyFont="1" applyAlignment="1">
      <alignment vertical="center"/>
    </xf>
    <xf numFmtId="0" fontId="9" fillId="0" borderId="0" xfId="3" applyFont="1" applyAlignment="1">
      <alignment vertical="center"/>
    </xf>
    <xf numFmtId="0" fontId="9" fillId="0" borderId="0" xfId="3" applyFont="1" applyAlignment="1">
      <alignment horizontal="left" vertical="center"/>
    </xf>
    <xf numFmtId="0" fontId="6" fillId="0" borderId="0" xfId="3" applyFont="1" applyAlignment="1">
      <alignment horizontal="left" vertical="center"/>
    </xf>
    <xf numFmtId="0" fontId="6" fillId="0" borderId="2" xfId="3" applyFont="1" applyFill="1" applyBorder="1">
      <alignment vertical="center"/>
    </xf>
    <xf numFmtId="0" fontId="9" fillId="0" borderId="2" xfId="3" applyFont="1" applyFill="1" applyBorder="1">
      <alignment vertical="center"/>
    </xf>
    <xf numFmtId="177" fontId="6" fillId="0" borderId="3" xfId="3" applyNumberFormat="1" applyFont="1" applyFill="1" applyBorder="1" applyAlignment="1">
      <alignment horizontal="right" vertical="center" wrapText="1"/>
    </xf>
    <xf numFmtId="177" fontId="6" fillId="0" borderId="4" xfId="3" applyNumberFormat="1" applyFont="1" applyFill="1" applyBorder="1">
      <alignment vertical="center"/>
    </xf>
    <xf numFmtId="177" fontId="6" fillId="0" borderId="6" xfId="3" applyNumberFormat="1" applyFont="1" applyFill="1" applyBorder="1">
      <alignment vertical="center"/>
    </xf>
    <xf numFmtId="178" fontId="6" fillId="0" borderId="5" xfId="3" applyNumberFormat="1" applyFont="1" applyFill="1" applyBorder="1">
      <alignment vertical="center"/>
    </xf>
    <xf numFmtId="177" fontId="6" fillId="0" borderId="9" xfId="3" applyNumberFormat="1" applyFont="1" applyFill="1" applyBorder="1">
      <alignment vertical="center"/>
    </xf>
    <xf numFmtId="177" fontId="6" fillId="0" borderId="10" xfId="3" applyNumberFormat="1" applyFont="1" applyFill="1" applyBorder="1">
      <alignment vertical="center"/>
    </xf>
    <xf numFmtId="0" fontId="6" fillId="0" borderId="4" xfId="3" applyFont="1" applyFill="1" applyBorder="1">
      <alignment vertical="center"/>
    </xf>
    <xf numFmtId="179" fontId="6" fillId="0" borderId="4" xfId="3" applyNumberFormat="1" applyFont="1" applyFill="1" applyBorder="1" applyAlignment="1">
      <alignment horizontal="right" vertical="center" wrapText="1"/>
    </xf>
    <xf numFmtId="180" fontId="6" fillId="0" borderId="4" xfId="3" applyNumberFormat="1" applyFont="1" applyFill="1" applyBorder="1">
      <alignment vertical="center"/>
    </xf>
    <xf numFmtId="0" fontId="6" fillId="0" borderId="4" xfId="3" applyFont="1" applyFill="1" applyBorder="1" applyAlignment="1">
      <alignment horizontal="right" vertical="center"/>
    </xf>
    <xf numFmtId="181" fontId="6" fillId="0" borderId="4" xfId="3" applyNumberFormat="1" applyFont="1" applyFill="1" applyBorder="1" applyAlignment="1">
      <alignment horizontal="right" vertical="center"/>
    </xf>
    <xf numFmtId="0" fontId="6" fillId="0" borderId="4" xfId="2" applyNumberFormat="1" applyFont="1" applyFill="1" applyBorder="1" applyAlignment="1">
      <alignment horizontal="right" vertical="center"/>
    </xf>
    <xf numFmtId="4" fontId="6" fillId="0" borderId="4" xfId="3" applyNumberFormat="1" applyFont="1" applyFill="1" applyBorder="1">
      <alignment vertical="center"/>
    </xf>
    <xf numFmtId="181" fontId="6" fillId="0" borderId="4" xfId="3" applyNumberFormat="1" applyFont="1" applyFill="1" applyBorder="1" applyAlignment="1">
      <alignment horizontal="right" vertical="center" wrapText="1"/>
    </xf>
    <xf numFmtId="181" fontId="6" fillId="0" borderId="4" xfId="3" applyNumberFormat="1" applyFont="1" applyFill="1" applyBorder="1">
      <alignment vertical="center"/>
    </xf>
    <xf numFmtId="181" fontId="6" fillId="0" borderId="5" xfId="3" applyNumberFormat="1" applyFont="1" applyFill="1" applyBorder="1">
      <alignment vertical="center"/>
    </xf>
    <xf numFmtId="0" fontId="6" fillId="0" borderId="6" xfId="3" applyFont="1" applyFill="1" applyBorder="1" applyAlignment="1">
      <alignment horizontal="right" vertical="center" wrapText="1"/>
    </xf>
    <xf numFmtId="0" fontId="6" fillId="0" borderId="1" xfId="3" applyFont="1" applyFill="1" applyBorder="1">
      <alignment vertical="center"/>
    </xf>
    <xf numFmtId="177" fontId="6" fillId="0" borderId="3" xfId="3" applyNumberFormat="1" applyFont="1" applyFill="1" applyBorder="1">
      <alignment vertical="center"/>
    </xf>
    <xf numFmtId="0" fontId="6" fillId="0" borderId="3" xfId="3" applyFont="1" applyBorder="1">
      <alignment vertical="center"/>
    </xf>
    <xf numFmtId="0" fontId="6" fillId="0" borderId="5" xfId="3" applyFont="1" applyBorder="1">
      <alignment vertical="center"/>
    </xf>
    <xf numFmtId="177" fontId="6" fillId="0" borderId="6" xfId="3" applyNumberFormat="1" applyFont="1" applyBorder="1" applyAlignment="1">
      <alignment horizontal="right" vertical="center" wrapText="1"/>
    </xf>
    <xf numFmtId="0" fontId="6" fillId="0" borderId="7" xfId="3" applyFont="1" applyBorder="1">
      <alignment vertical="center"/>
    </xf>
    <xf numFmtId="0" fontId="6" fillId="0" borderId="8" xfId="3" applyFont="1" applyBorder="1" applyAlignment="1">
      <alignment horizontal="right" vertical="center" wrapText="1"/>
    </xf>
    <xf numFmtId="3" fontId="6" fillId="0" borderId="8" xfId="3" applyNumberFormat="1" applyFont="1" applyBorder="1" applyAlignment="1">
      <alignment horizontal="right" vertical="center" wrapText="1"/>
    </xf>
    <xf numFmtId="38" fontId="6" fillId="0" borderId="5" xfId="3" applyNumberFormat="1" applyFont="1" applyBorder="1">
      <alignment vertical="center"/>
    </xf>
    <xf numFmtId="178" fontId="6" fillId="0" borderId="4" xfId="3" applyNumberFormat="1" applyFont="1" applyBorder="1" applyAlignment="1">
      <alignment horizontal="right" vertical="center"/>
    </xf>
    <xf numFmtId="177" fontId="6" fillId="0" borderId="4" xfId="3" applyNumberFormat="1" applyFont="1" applyBorder="1" applyAlignment="1">
      <alignment horizontal="right" vertical="center"/>
    </xf>
    <xf numFmtId="3" fontId="6" fillId="0" borderId="4" xfId="3" applyNumberFormat="1" applyFont="1" applyBorder="1" applyAlignment="1">
      <alignment horizontal="right" vertical="center" wrapText="1"/>
    </xf>
    <xf numFmtId="182" fontId="6" fillId="0" borderId="4" xfId="3" applyNumberFormat="1" applyFont="1" applyBorder="1" applyAlignment="1">
      <alignment horizontal="right" vertical="center" wrapText="1"/>
    </xf>
    <xf numFmtId="0" fontId="6" fillId="0" borderId="4" xfId="3" applyFont="1" applyFill="1" applyBorder="1" applyAlignment="1">
      <alignment horizontal="right" vertical="center" wrapText="1"/>
    </xf>
    <xf numFmtId="0" fontId="6" fillId="0" borderId="5" xfId="3" applyFont="1" applyBorder="1" applyAlignment="1">
      <alignment horizontal="right" vertical="center" wrapText="1"/>
    </xf>
    <xf numFmtId="181" fontId="6" fillId="0" borderId="5" xfId="3" applyNumberFormat="1" applyFont="1" applyBorder="1" applyAlignment="1">
      <alignment horizontal="right" vertical="center" wrapText="1"/>
    </xf>
    <xf numFmtId="183" fontId="6" fillId="0" borderId="4" xfId="3" applyNumberFormat="1" applyFont="1" applyBorder="1" applyAlignment="1">
      <alignment horizontal="right" vertical="center" wrapText="1"/>
    </xf>
    <xf numFmtId="2" fontId="6" fillId="0" borderId="4" xfId="3" applyNumberFormat="1" applyFont="1" applyBorder="1" applyAlignment="1">
      <alignment horizontal="right" vertical="center" wrapText="1"/>
    </xf>
    <xf numFmtId="183" fontId="6" fillId="0" borderId="6" xfId="3" applyNumberFormat="1" applyFont="1" applyBorder="1" applyAlignment="1">
      <alignment horizontal="right" vertical="center" wrapText="1"/>
    </xf>
    <xf numFmtId="2" fontId="6" fillId="0" borderId="6" xfId="3" applyNumberFormat="1" applyFont="1" applyBorder="1" applyAlignment="1">
      <alignment horizontal="right" vertical="center" wrapText="1"/>
    </xf>
    <xf numFmtId="0" fontId="6" fillId="0" borderId="3" xfId="3" applyFont="1" applyBorder="1" applyAlignment="1">
      <alignment horizontal="right" vertical="center" wrapText="1"/>
    </xf>
    <xf numFmtId="182" fontId="6" fillId="0" borderId="3" xfId="3" applyNumberFormat="1" applyFont="1" applyBorder="1" applyAlignment="1">
      <alignment horizontal="right" vertical="center" wrapText="1"/>
    </xf>
    <xf numFmtId="182" fontId="6" fillId="0" borderId="6" xfId="3" applyNumberFormat="1" applyFont="1" applyBorder="1" applyAlignment="1">
      <alignment horizontal="right" vertical="center" wrapText="1"/>
    </xf>
  </cellXfs>
  <cellStyles count="6">
    <cellStyle name="パーセント" xfId="2" builtinId="5"/>
    <cellStyle name="桁区切り" xfId="1" builtinId="6"/>
    <cellStyle name="桁区切り 2" xfId="4" xr:uid="{BDD09F3A-4DC6-423F-A341-EE52D46B3DD6}"/>
    <cellStyle name="桁区切り 3" xfId="5" xr:uid="{E73CC032-3AE3-4401-B6C9-D5CC69B99C8C}"/>
    <cellStyle name="標準" xfId="0" builtinId="0"/>
    <cellStyle name="標準 3" xfId="3" xr:uid="{7316C296-E912-4077-A8EB-4DA1DE7B74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BFE66-FA61-4BBE-9073-4311FCAE1488}">
  <sheetPr>
    <pageSetUpPr fitToPage="1"/>
  </sheetPr>
  <dimension ref="B2:AK50"/>
  <sheetViews>
    <sheetView tabSelected="1" zoomScale="70" zoomScaleNormal="70" workbookViewId="0"/>
  </sheetViews>
  <sheetFormatPr defaultColWidth="8" defaultRowHeight="14.25"/>
  <cols>
    <col min="1" max="1" width="3.88671875" style="3" customWidth="1"/>
    <col min="2" max="2" width="32.77734375" style="3" customWidth="1"/>
    <col min="3" max="34" width="8.109375" style="3" customWidth="1"/>
    <col min="35" max="35" width="8.109375" style="4" customWidth="1"/>
    <col min="36" max="37" width="8.109375" style="3" customWidth="1"/>
    <col min="38" max="38" width="8" style="3" customWidth="1"/>
    <col min="39" max="40" width="8" style="3"/>
    <col min="41" max="41" width="8" style="3" customWidth="1"/>
    <col min="42" max="16384" width="8" style="3"/>
  </cols>
  <sheetData>
    <row r="2" spans="2:37" ht="18">
      <c r="B2" s="1" t="s">
        <v>0</v>
      </c>
      <c r="C2" s="2" t="s">
        <v>1</v>
      </c>
    </row>
    <row r="3" spans="2:37" ht="15" customHeight="1">
      <c r="B3" s="2"/>
    </row>
    <row r="4" spans="2:37" ht="15" customHeight="1">
      <c r="B4" s="6"/>
      <c r="C4" s="7">
        <v>92</v>
      </c>
      <c r="D4" s="7">
        <v>93</v>
      </c>
      <c r="E4" s="7">
        <v>94</v>
      </c>
      <c r="F4" s="7">
        <v>95</v>
      </c>
      <c r="G4" s="7">
        <v>96</v>
      </c>
      <c r="H4" s="7">
        <v>97</v>
      </c>
      <c r="I4" s="7">
        <v>98</v>
      </c>
      <c r="J4" s="7">
        <v>99</v>
      </c>
      <c r="K4" s="8">
        <v>0</v>
      </c>
      <c r="L4" s="8">
        <v>1</v>
      </c>
      <c r="M4" s="8">
        <v>2</v>
      </c>
      <c r="N4" s="8">
        <v>3</v>
      </c>
      <c r="O4" s="8">
        <v>4</v>
      </c>
      <c r="P4" s="8">
        <v>5</v>
      </c>
      <c r="Q4" s="8">
        <v>6</v>
      </c>
      <c r="R4" s="8">
        <v>7</v>
      </c>
      <c r="S4" s="8">
        <v>8</v>
      </c>
      <c r="T4" s="8">
        <v>9</v>
      </c>
      <c r="U4" s="7">
        <v>10</v>
      </c>
      <c r="V4" s="7">
        <v>11</v>
      </c>
      <c r="W4" s="7">
        <v>12</v>
      </c>
      <c r="X4" s="7">
        <v>13</v>
      </c>
      <c r="Y4" s="7">
        <v>14</v>
      </c>
      <c r="Z4" s="7">
        <v>15</v>
      </c>
      <c r="AA4" s="7">
        <v>16</v>
      </c>
      <c r="AB4" s="7">
        <v>17</v>
      </c>
      <c r="AC4" s="7" t="s">
        <v>47</v>
      </c>
      <c r="AD4" s="9">
        <v>19</v>
      </c>
      <c r="AE4" s="9">
        <v>20</v>
      </c>
      <c r="AF4" s="9">
        <v>21</v>
      </c>
      <c r="AG4" s="9" t="s">
        <v>48</v>
      </c>
      <c r="AH4" s="9">
        <v>23</v>
      </c>
      <c r="AI4" s="10">
        <v>24</v>
      </c>
      <c r="AJ4" s="9" t="s">
        <v>49</v>
      </c>
      <c r="AK4" s="9">
        <v>26</v>
      </c>
    </row>
    <row r="5" spans="2:37" ht="15" customHeight="1">
      <c r="B5" s="6" t="s">
        <v>2</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2"/>
      <c r="AE5" s="12"/>
      <c r="AF5" s="12"/>
      <c r="AG5" s="12"/>
      <c r="AH5" s="64"/>
      <c r="AI5" s="65"/>
      <c r="AJ5" s="64"/>
      <c r="AK5" s="64"/>
    </row>
    <row r="6" spans="2:37" ht="15" customHeight="1">
      <c r="B6" s="13" t="s">
        <v>3</v>
      </c>
      <c r="C6" s="14">
        <v>12.3</v>
      </c>
      <c r="D6" s="14">
        <v>13.6</v>
      </c>
      <c r="E6" s="14">
        <v>12.7</v>
      </c>
      <c r="F6" s="14">
        <v>9.3000000000000007</v>
      </c>
      <c r="G6" s="14">
        <v>12.5</v>
      </c>
      <c r="H6" s="14">
        <v>11.3</v>
      </c>
      <c r="I6" s="14">
        <v>9.6</v>
      </c>
      <c r="J6" s="14">
        <v>9.8000000000000007</v>
      </c>
      <c r="K6" s="14">
        <v>9</v>
      </c>
      <c r="L6" s="14">
        <v>9.4</v>
      </c>
      <c r="M6" s="14">
        <v>9.9</v>
      </c>
      <c r="N6" s="14">
        <v>10.5</v>
      </c>
      <c r="O6" s="14">
        <v>10.4</v>
      </c>
      <c r="P6" s="14">
        <v>10.9</v>
      </c>
      <c r="Q6" s="14">
        <v>10.9</v>
      </c>
      <c r="R6" s="14">
        <v>10.7</v>
      </c>
      <c r="S6" s="14">
        <v>10.7</v>
      </c>
      <c r="T6" s="14">
        <v>9.6</v>
      </c>
      <c r="U6" s="14">
        <v>6.4</v>
      </c>
      <c r="V6" s="14">
        <v>7.9</v>
      </c>
      <c r="W6" s="14">
        <v>8.5</v>
      </c>
      <c r="X6" s="14">
        <v>10</v>
      </c>
      <c r="Y6" s="14">
        <v>10.1</v>
      </c>
      <c r="Z6" s="14">
        <v>10.4</v>
      </c>
      <c r="AA6" s="14">
        <v>12.5</v>
      </c>
      <c r="AB6" s="14">
        <v>12.2</v>
      </c>
      <c r="AC6" s="14">
        <v>12.8</v>
      </c>
      <c r="AD6" s="85">
        <v>12.9</v>
      </c>
      <c r="AE6" s="85">
        <v>10.7</v>
      </c>
      <c r="AF6" s="14">
        <v>-27.3</v>
      </c>
      <c r="AG6" s="14">
        <v>-11.5</v>
      </c>
      <c r="AH6" s="66">
        <v>6</v>
      </c>
      <c r="AI6" s="66">
        <v>11</v>
      </c>
      <c r="AJ6" s="66">
        <v>10.5</v>
      </c>
      <c r="AK6" s="66">
        <v>10.7</v>
      </c>
    </row>
    <row r="7" spans="2:37" ht="15" customHeight="1">
      <c r="B7" s="15" t="s">
        <v>4</v>
      </c>
      <c r="C7" s="24">
        <v>6.6</v>
      </c>
      <c r="D7" s="24">
        <v>5.5</v>
      </c>
      <c r="E7" s="24">
        <v>5.3</v>
      </c>
      <c r="F7" s="24">
        <v>2.2000000000000002</v>
      </c>
      <c r="G7" s="24">
        <v>5.2</v>
      </c>
      <c r="H7" s="24">
        <v>5.0999999999999996</v>
      </c>
      <c r="I7" s="24">
        <v>3.9</v>
      </c>
      <c r="J7" s="24">
        <v>4.3</v>
      </c>
      <c r="K7" s="24">
        <v>4</v>
      </c>
      <c r="L7" s="24">
        <v>4.7</v>
      </c>
      <c r="M7" s="24">
        <v>5.9</v>
      </c>
      <c r="N7" s="24">
        <v>6.8</v>
      </c>
      <c r="O7" s="24">
        <v>7.1</v>
      </c>
      <c r="P7" s="24">
        <v>7.9</v>
      </c>
      <c r="Q7" s="24">
        <v>8.1999999999999993</v>
      </c>
      <c r="R7" s="24">
        <v>8.1999999999999993</v>
      </c>
      <c r="S7" s="24">
        <v>8.4</v>
      </c>
      <c r="T7" s="24">
        <v>7.4</v>
      </c>
      <c r="U7" s="24">
        <v>4</v>
      </c>
      <c r="V7" s="24">
        <v>5.7</v>
      </c>
      <c r="W7" s="24">
        <v>6.4</v>
      </c>
      <c r="X7" s="24">
        <v>8.1</v>
      </c>
      <c r="Y7" s="24">
        <v>8.5</v>
      </c>
      <c r="Z7" s="24">
        <v>9</v>
      </c>
      <c r="AA7" s="24">
        <v>11.2</v>
      </c>
      <c r="AB7" s="24">
        <v>11.2</v>
      </c>
      <c r="AC7" s="24">
        <v>11.8</v>
      </c>
      <c r="AD7" s="16">
        <v>12</v>
      </c>
      <c r="AE7" s="16">
        <v>9.8000000000000007</v>
      </c>
      <c r="AF7" s="16">
        <v>-28.7</v>
      </c>
      <c r="AG7" s="16">
        <v>-11.7</v>
      </c>
      <c r="AH7" s="67">
        <v>5.3</v>
      </c>
      <c r="AI7" s="67">
        <v>10.199999999999999</v>
      </c>
      <c r="AJ7" s="67">
        <v>9.6999999999999993</v>
      </c>
      <c r="AK7" s="67">
        <v>9.9</v>
      </c>
    </row>
    <row r="8" spans="2:37" ht="15" customHeight="1">
      <c r="B8" s="15" t="s">
        <v>5</v>
      </c>
      <c r="C8" s="24">
        <v>3.5</v>
      </c>
      <c r="D8" s="24">
        <v>3</v>
      </c>
      <c r="E8" s="24">
        <v>2.8</v>
      </c>
      <c r="F8" s="24">
        <v>0.8</v>
      </c>
      <c r="G8" s="24">
        <v>2.2999999999999998</v>
      </c>
      <c r="H8" s="24">
        <v>2.9</v>
      </c>
      <c r="I8" s="24">
        <v>1.6</v>
      </c>
      <c r="J8" s="24">
        <v>-0.7</v>
      </c>
      <c r="K8" s="24">
        <v>2.1</v>
      </c>
      <c r="L8" s="24">
        <v>2.6</v>
      </c>
      <c r="M8" s="24">
        <v>3.8</v>
      </c>
      <c r="N8" s="24">
        <v>3.6</v>
      </c>
      <c r="O8" s="24">
        <v>3.9</v>
      </c>
      <c r="P8" s="24">
        <v>4.8</v>
      </c>
      <c r="Q8" s="24">
        <v>3.8</v>
      </c>
      <c r="R8" s="24">
        <v>4.5</v>
      </c>
      <c r="S8" s="24">
        <v>4.5</v>
      </c>
      <c r="T8" s="24">
        <v>4.3</v>
      </c>
      <c r="U8" s="24">
        <v>2.1</v>
      </c>
      <c r="V8" s="24">
        <v>2.9</v>
      </c>
      <c r="W8" s="24">
        <v>2.2999999999999998</v>
      </c>
      <c r="X8" s="24">
        <v>4.5999999999999996</v>
      </c>
      <c r="Y8" s="24">
        <v>4.9000000000000004</v>
      </c>
      <c r="Z8" s="24">
        <v>4.9000000000000004</v>
      </c>
      <c r="AA8" s="24">
        <v>5.9</v>
      </c>
      <c r="AB8" s="24">
        <v>6.3</v>
      </c>
      <c r="AC8" s="24">
        <v>7.4</v>
      </c>
      <c r="AD8" s="86">
        <v>6.7</v>
      </c>
      <c r="AE8" s="86">
        <v>5.9</v>
      </c>
      <c r="AF8" s="16">
        <v>-26</v>
      </c>
      <c r="AG8" s="16">
        <v>-11</v>
      </c>
      <c r="AH8" s="67">
        <v>6.3</v>
      </c>
      <c r="AI8" s="67">
        <v>6</v>
      </c>
      <c r="AJ8" s="67">
        <v>6.7</v>
      </c>
      <c r="AK8" s="67">
        <v>6.9</v>
      </c>
    </row>
    <row r="9" spans="2:37" ht="15" customHeight="1">
      <c r="B9" s="17" t="s">
        <v>6</v>
      </c>
      <c r="C9" s="24">
        <v>7.1</v>
      </c>
      <c r="D9" s="24">
        <v>6.2</v>
      </c>
      <c r="E9" s="24">
        <v>5.9</v>
      </c>
      <c r="F9" s="24">
        <v>4.0999999999999996</v>
      </c>
      <c r="G9" s="24">
        <v>5.7</v>
      </c>
      <c r="H9" s="24">
        <v>5.2</v>
      </c>
      <c r="I9" s="24">
        <v>4.5</v>
      </c>
      <c r="J9" s="24">
        <v>4.5</v>
      </c>
      <c r="K9" s="24">
        <v>4.2</v>
      </c>
      <c r="L9" s="24">
        <v>4.4000000000000004</v>
      </c>
      <c r="M9" s="24">
        <v>4.7</v>
      </c>
      <c r="N9" s="24">
        <v>5.0999999999999996</v>
      </c>
      <c r="O9" s="24">
        <v>5.2</v>
      </c>
      <c r="P9" s="24">
        <v>5.6</v>
      </c>
      <c r="Q9" s="24">
        <v>5.7</v>
      </c>
      <c r="R9" s="24">
        <v>5.7</v>
      </c>
      <c r="S9" s="24">
        <v>5.6</v>
      </c>
      <c r="T9" s="24">
        <v>5</v>
      </c>
      <c r="U9" s="24">
        <v>3.1</v>
      </c>
      <c r="V9" s="24">
        <v>3.7</v>
      </c>
      <c r="W9" s="24">
        <v>4.0999999999999996</v>
      </c>
      <c r="X9" s="24">
        <v>4.9000000000000004</v>
      </c>
      <c r="Y9" s="24">
        <v>5.0999999999999996</v>
      </c>
      <c r="Z9" s="24">
        <v>5.0999999999999996</v>
      </c>
      <c r="AA9" s="24">
        <v>6.4</v>
      </c>
      <c r="AB9" s="24">
        <v>6</v>
      </c>
      <c r="AC9" s="24">
        <v>6.3</v>
      </c>
      <c r="AD9" s="23">
        <v>6.2</v>
      </c>
      <c r="AE9" s="23">
        <v>4.9000000000000004</v>
      </c>
      <c r="AF9" s="16">
        <v>-7.3</v>
      </c>
      <c r="AG9" s="16">
        <v>-3.3</v>
      </c>
      <c r="AH9" s="67">
        <v>2.2999999999999998</v>
      </c>
      <c r="AI9" s="67">
        <v>4.8</v>
      </c>
      <c r="AJ9" s="67">
        <v>4.8</v>
      </c>
      <c r="AK9" s="67">
        <v>5.0999999999999996</v>
      </c>
    </row>
    <row r="10" spans="2:37" ht="15" customHeight="1">
      <c r="B10" s="18" t="s">
        <v>7</v>
      </c>
      <c r="C10" s="87">
        <v>16.399999999999999</v>
      </c>
      <c r="D10" s="87">
        <v>13</v>
      </c>
      <c r="E10" s="87">
        <v>11.3</v>
      </c>
      <c r="F10" s="87">
        <v>2.9</v>
      </c>
      <c r="G10" s="87">
        <v>9.4</v>
      </c>
      <c r="H10" s="87">
        <v>11.5</v>
      </c>
      <c r="I10" s="87">
        <v>6.1</v>
      </c>
      <c r="J10" s="87">
        <v>-2.8</v>
      </c>
      <c r="K10" s="87">
        <v>7.6</v>
      </c>
      <c r="L10" s="87">
        <v>8.1</v>
      </c>
      <c r="M10" s="87">
        <v>11</v>
      </c>
      <c r="N10" s="87">
        <v>9.8000000000000007</v>
      </c>
      <c r="O10" s="87">
        <v>10.199999999999999</v>
      </c>
      <c r="P10" s="87">
        <v>11.8</v>
      </c>
      <c r="Q10" s="87">
        <v>8.5</v>
      </c>
      <c r="R10" s="87">
        <v>9.6999999999999993</v>
      </c>
      <c r="S10" s="87">
        <v>9.3000000000000007</v>
      </c>
      <c r="T10" s="87">
        <v>8.4</v>
      </c>
      <c r="U10" s="87">
        <v>3.7</v>
      </c>
      <c r="V10" s="87">
        <v>5.2</v>
      </c>
      <c r="W10" s="87">
        <v>4.2</v>
      </c>
      <c r="X10" s="87">
        <v>8.3000000000000007</v>
      </c>
      <c r="Y10" s="87">
        <v>8.6</v>
      </c>
      <c r="Z10" s="87">
        <v>8.4</v>
      </c>
      <c r="AA10" s="87">
        <v>10.199999999999999</v>
      </c>
      <c r="AB10" s="87">
        <v>10</v>
      </c>
      <c r="AC10" s="87">
        <v>11.3</v>
      </c>
      <c r="AD10" s="88">
        <v>9.8000000000000007</v>
      </c>
      <c r="AE10" s="88">
        <v>8.1</v>
      </c>
      <c r="AF10" s="19">
        <v>-23.7</v>
      </c>
      <c r="AG10" s="19">
        <v>-12.4</v>
      </c>
      <c r="AH10" s="68">
        <v>8.8000000000000007</v>
      </c>
      <c r="AI10" s="68">
        <v>9.1999999999999993</v>
      </c>
      <c r="AJ10" s="68">
        <v>10.1</v>
      </c>
      <c r="AK10" s="68">
        <v>10.8</v>
      </c>
    </row>
    <row r="11" spans="2:37" ht="15" customHeight="1">
      <c r="B11" s="20" t="s">
        <v>8</v>
      </c>
      <c r="C11" s="89" t="s">
        <v>9</v>
      </c>
      <c r="D11" s="89" t="s">
        <v>9</v>
      </c>
      <c r="E11" s="89" t="s">
        <v>9</v>
      </c>
      <c r="F11" s="89" t="s">
        <v>9</v>
      </c>
      <c r="G11" s="90">
        <v>2695</v>
      </c>
      <c r="H11" s="90">
        <v>2608</v>
      </c>
      <c r="I11" s="90">
        <v>2442</v>
      </c>
      <c r="J11" s="90">
        <v>2429</v>
      </c>
      <c r="K11" s="90">
        <v>2304</v>
      </c>
      <c r="L11" s="90">
        <v>2319</v>
      </c>
      <c r="M11" s="90">
        <v>2328</v>
      </c>
      <c r="N11" s="90">
        <v>2357</v>
      </c>
      <c r="O11" s="90">
        <v>2423</v>
      </c>
      <c r="P11" s="90">
        <v>2469</v>
      </c>
      <c r="Q11" s="90">
        <v>2471</v>
      </c>
      <c r="R11" s="90">
        <v>2481</v>
      </c>
      <c r="S11" s="90">
        <v>2654</v>
      </c>
      <c r="T11" s="90">
        <v>2595</v>
      </c>
      <c r="U11" s="90">
        <v>2184</v>
      </c>
      <c r="V11" s="90">
        <v>2468</v>
      </c>
      <c r="W11" s="90">
        <v>2791</v>
      </c>
      <c r="X11" s="90">
        <v>2903</v>
      </c>
      <c r="Y11" s="90">
        <v>2885</v>
      </c>
      <c r="Z11" s="90">
        <v>2893</v>
      </c>
      <c r="AA11" s="90">
        <v>3381</v>
      </c>
      <c r="AB11" s="90">
        <v>3391</v>
      </c>
      <c r="AC11" s="90">
        <v>3561</v>
      </c>
      <c r="AD11" s="91">
        <v>3613</v>
      </c>
      <c r="AE11" s="91">
        <v>3322</v>
      </c>
      <c r="AF11" s="21">
        <v>-708</v>
      </c>
      <c r="AG11" s="21">
        <v>429</v>
      </c>
      <c r="AH11" s="69">
        <v>2436</v>
      </c>
      <c r="AI11" s="69">
        <v>3430</v>
      </c>
      <c r="AJ11" s="69">
        <v>3495</v>
      </c>
      <c r="AK11" s="69">
        <v>3759</v>
      </c>
    </row>
    <row r="12" spans="2:37" ht="15" customHeight="1">
      <c r="B12" s="20" t="s">
        <v>10</v>
      </c>
      <c r="C12" s="92" t="s">
        <v>11</v>
      </c>
      <c r="D12" s="92" t="s">
        <v>11</v>
      </c>
      <c r="E12" s="92" t="s">
        <v>11</v>
      </c>
      <c r="F12" s="92" t="s">
        <v>11</v>
      </c>
      <c r="G12" s="92" t="s">
        <v>11</v>
      </c>
      <c r="H12" s="92" t="s">
        <v>11</v>
      </c>
      <c r="I12" s="92" t="s">
        <v>11</v>
      </c>
      <c r="J12" s="92" t="s">
        <v>11</v>
      </c>
      <c r="K12" s="92" t="s">
        <v>11</v>
      </c>
      <c r="L12" s="92" t="s">
        <v>11</v>
      </c>
      <c r="M12" s="92" t="s">
        <v>11</v>
      </c>
      <c r="N12" s="92" t="s">
        <v>11</v>
      </c>
      <c r="O12" s="92" t="s">
        <v>11</v>
      </c>
      <c r="P12" s="92" t="s">
        <v>11</v>
      </c>
      <c r="Q12" s="92" t="s">
        <v>11</v>
      </c>
      <c r="R12" s="92" t="s">
        <v>11</v>
      </c>
      <c r="S12" s="92" t="s">
        <v>11</v>
      </c>
      <c r="T12" s="92" t="s">
        <v>11</v>
      </c>
      <c r="U12" s="92" t="s">
        <v>11</v>
      </c>
      <c r="V12" s="92" t="s">
        <v>11</v>
      </c>
      <c r="W12" s="92" t="s">
        <v>11</v>
      </c>
      <c r="X12" s="93">
        <v>3.3</v>
      </c>
      <c r="Y12" s="93">
        <v>3.3</v>
      </c>
      <c r="Z12" s="93">
        <v>3.3</v>
      </c>
      <c r="AA12" s="93">
        <v>2.8</v>
      </c>
      <c r="AB12" s="93">
        <v>2.9</v>
      </c>
      <c r="AC12" s="93">
        <v>2.7</v>
      </c>
      <c r="AD12" s="93">
        <v>2.7</v>
      </c>
      <c r="AE12" s="93">
        <v>2.9</v>
      </c>
      <c r="AF12" s="93">
        <v>-19.2</v>
      </c>
      <c r="AG12" s="16">
        <v>32.799999999999997</v>
      </c>
      <c r="AH12" s="67">
        <v>5.6</v>
      </c>
      <c r="AI12" s="67">
        <v>3.9</v>
      </c>
      <c r="AJ12" s="70">
        <v>4</v>
      </c>
      <c r="AK12" s="70">
        <v>3.7</v>
      </c>
    </row>
    <row r="13" spans="2:37" ht="15" customHeight="1">
      <c r="B13" s="15" t="s">
        <v>12</v>
      </c>
      <c r="C13" s="89" t="s">
        <v>9</v>
      </c>
      <c r="D13" s="89" t="s">
        <v>9</v>
      </c>
      <c r="E13" s="89" t="s">
        <v>9</v>
      </c>
      <c r="F13" s="89" t="s">
        <v>9</v>
      </c>
      <c r="G13" s="89" t="s">
        <v>9</v>
      </c>
      <c r="H13" s="89" t="s">
        <v>9</v>
      </c>
      <c r="I13" s="89" t="s">
        <v>9</v>
      </c>
      <c r="J13" s="89" t="s">
        <v>9</v>
      </c>
      <c r="K13" s="89" t="s">
        <v>9</v>
      </c>
      <c r="L13" s="89" t="s">
        <v>9</v>
      </c>
      <c r="M13" s="89" t="s">
        <v>9</v>
      </c>
      <c r="N13" s="89" t="s">
        <v>9</v>
      </c>
      <c r="O13" s="89" t="s">
        <v>9</v>
      </c>
      <c r="P13" s="89" t="s">
        <v>9</v>
      </c>
      <c r="Q13" s="89" t="s">
        <v>9</v>
      </c>
      <c r="R13" s="89" t="s">
        <v>9</v>
      </c>
      <c r="S13" s="89" t="s">
        <v>9</v>
      </c>
      <c r="T13" s="89" t="s">
        <v>9</v>
      </c>
      <c r="U13" s="89" t="s">
        <v>11</v>
      </c>
      <c r="V13" s="24">
        <v>20.3</v>
      </c>
      <c r="W13" s="24">
        <v>21.7</v>
      </c>
      <c r="X13" s="24">
        <v>22.4</v>
      </c>
      <c r="Y13" s="24">
        <v>21.7</v>
      </c>
      <c r="Z13" s="24">
        <v>21.4</v>
      </c>
      <c r="AA13" s="24">
        <v>23.3</v>
      </c>
      <c r="AB13" s="24">
        <v>23.5</v>
      </c>
      <c r="AC13" s="24">
        <v>23.7</v>
      </c>
      <c r="AD13" s="22">
        <v>23.6</v>
      </c>
      <c r="AE13" s="22">
        <v>22</v>
      </c>
      <c r="AF13" s="22">
        <v>-7.9</v>
      </c>
      <c r="AG13" s="22">
        <v>4.2</v>
      </c>
      <c r="AH13" s="71">
        <v>17.5</v>
      </c>
      <c r="AI13" s="71">
        <v>20.98</v>
      </c>
      <c r="AJ13" s="71">
        <v>20.5</v>
      </c>
      <c r="AK13" s="71">
        <v>20.399999999999999</v>
      </c>
    </row>
    <row r="14" spans="2:37" ht="15" customHeight="1">
      <c r="B14" s="13" t="s">
        <v>13</v>
      </c>
      <c r="C14" s="14">
        <v>57.4</v>
      </c>
      <c r="D14" s="14">
        <v>63.4</v>
      </c>
      <c r="E14" s="14">
        <v>69.099999999999994</v>
      </c>
      <c r="F14" s="14">
        <v>69.7</v>
      </c>
      <c r="G14" s="14">
        <v>54.9</v>
      </c>
      <c r="H14" s="14">
        <v>58.5</v>
      </c>
      <c r="I14" s="14">
        <v>48.5</v>
      </c>
      <c r="J14" s="14">
        <v>47.4</v>
      </c>
      <c r="K14" s="14">
        <v>49.4</v>
      </c>
      <c r="L14" s="14">
        <v>53</v>
      </c>
      <c r="M14" s="14">
        <v>42.5</v>
      </c>
      <c r="N14" s="14">
        <v>41.3</v>
      </c>
      <c r="O14" s="14">
        <v>37.1</v>
      </c>
      <c r="P14" s="14">
        <v>43.1</v>
      </c>
      <c r="Q14" s="14">
        <v>38.4</v>
      </c>
      <c r="R14" s="14">
        <v>42.8</v>
      </c>
      <c r="S14" s="14">
        <v>38.200000000000003</v>
      </c>
      <c r="T14" s="14">
        <v>40.9</v>
      </c>
      <c r="U14" s="14">
        <v>52.1</v>
      </c>
      <c r="V14" s="14">
        <v>53.8</v>
      </c>
      <c r="W14" s="14">
        <v>44.1</v>
      </c>
      <c r="X14" s="14">
        <v>47.7</v>
      </c>
      <c r="Y14" s="14">
        <v>55.3</v>
      </c>
      <c r="Z14" s="14">
        <v>69</v>
      </c>
      <c r="AA14" s="14">
        <v>65.099999999999994</v>
      </c>
      <c r="AB14" s="14">
        <v>64.5</v>
      </c>
      <c r="AC14" s="14">
        <v>75.3</v>
      </c>
      <c r="AD14" s="12">
        <v>74.8</v>
      </c>
      <c r="AE14" s="12">
        <v>61.8</v>
      </c>
      <c r="AF14" s="12">
        <v>90.4</v>
      </c>
      <c r="AG14" s="12">
        <v>124.7</v>
      </c>
      <c r="AH14" s="64">
        <v>108.8</v>
      </c>
      <c r="AI14" s="64">
        <v>98.7</v>
      </c>
      <c r="AJ14" s="64">
        <v>88.4</v>
      </c>
      <c r="AK14" s="64">
        <v>103.4</v>
      </c>
    </row>
    <row r="15" spans="2:37" ht="15" customHeight="1">
      <c r="B15" s="15" t="s">
        <v>14</v>
      </c>
      <c r="C15" s="24">
        <v>10.199999999999999</v>
      </c>
      <c r="D15" s="24">
        <v>11.1</v>
      </c>
      <c r="E15" s="24">
        <v>11.9</v>
      </c>
      <c r="F15" s="24">
        <v>11</v>
      </c>
      <c r="G15" s="24">
        <v>11.6</v>
      </c>
      <c r="H15" s="24">
        <v>12.1</v>
      </c>
      <c r="I15" s="24">
        <v>12.6</v>
      </c>
      <c r="J15" s="24">
        <v>12.1</v>
      </c>
      <c r="K15" s="24">
        <v>13.6</v>
      </c>
      <c r="L15" s="24">
        <v>16.100000000000001</v>
      </c>
      <c r="M15" s="24">
        <v>17</v>
      </c>
      <c r="N15" s="24">
        <v>18.100000000000001</v>
      </c>
      <c r="O15" s="24">
        <v>19.899999999999999</v>
      </c>
      <c r="P15" s="24">
        <v>22.2</v>
      </c>
      <c r="Q15" s="24">
        <v>23.9</v>
      </c>
      <c r="R15" s="24">
        <v>25.3</v>
      </c>
      <c r="S15" s="24">
        <v>25.9</v>
      </c>
      <c r="T15" s="24">
        <v>26.7</v>
      </c>
      <c r="U15" s="24">
        <v>26.3</v>
      </c>
      <c r="V15" s="24">
        <v>25.8</v>
      </c>
      <c r="W15" s="24">
        <v>26.6</v>
      </c>
      <c r="X15" s="24">
        <v>28.5</v>
      </c>
      <c r="Y15" s="24">
        <v>29.2</v>
      </c>
      <c r="Z15" s="24">
        <v>28.8</v>
      </c>
      <c r="AA15" s="24">
        <v>30.9</v>
      </c>
      <c r="AB15" s="24">
        <v>31.3</v>
      </c>
      <c r="AC15" s="24">
        <v>33.200000000000003</v>
      </c>
      <c r="AD15" s="23">
        <v>33.299999999999997</v>
      </c>
      <c r="AE15" s="23">
        <v>34.1</v>
      </c>
      <c r="AF15" s="23">
        <v>24.5</v>
      </c>
      <c r="AG15" s="23">
        <v>26.2</v>
      </c>
      <c r="AH15" s="72">
        <v>27.7</v>
      </c>
      <c r="AI15" s="72">
        <v>29.3</v>
      </c>
      <c r="AJ15" s="72">
        <v>30.8</v>
      </c>
      <c r="AK15" s="72">
        <v>30.3</v>
      </c>
    </row>
    <row r="16" spans="2:37" ht="15" customHeight="1">
      <c r="B16" s="17" t="s">
        <v>15</v>
      </c>
      <c r="C16" s="24">
        <v>6.6</v>
      </c>
      <c r="D16" s="24">
        <v>5.8</v>
      </c>
      <c r="E16" s="24">
        <v>5.2</v>
      </c>
      <c r="F16" s="24">
        <v>5.5</v>
      </c>
      <c r="G16" s="24">
        <v>5</v>
      </c>
      <c r="H16" s="24">
        <v>4.7</v>
      </c>
      <c r="I16" s="24">
        <v>4.7</v>
      </c>
      <c r="J16" s="24">
        <v>5</v>
      </c>
      <c r="K16" s="24">
        <v>4.3</v>
      </c>
      <c r="L16" s="24">
        <v>3.3</v>
      </c>
      <c r="M16" s="24">
        <v>3.1</v>
      </c>
      <c r="N16" s="24">
        <v>2.7</v>
      </c>
      <c r="O16" s="24">
        <v>2.4</v>
      </c>
      <c r="P16" s="24">
        <v>2.1</v>
      </c>
      <c r="Q16" s="24">
        <v>1.8</v>
      </c>
      <c r="R16" s="24">
        <v>1.6</v>
      </c>
      <c r="S16" s="24">
        <v>1.5</v>
      </c>
      <c r="T16" s="24">
        <v>1.5</v>
      </c>
      <c r="U16" s="24">
        <v>1.6</v>
      </c>
      <c r="V16" s="24">
        <v>1.6</v>
      </c>
      <c r="W16" s="24">
        <v>1.5</v>
      </c>
      <c r="X16" s="24">
        <v>1.3</v>
      </c>
      <c r="Y16" s="24">
        <v>1.3</v>
      </c>
      <c r="Z16" s="24">
        <v>1.3</v>
      </c>
      <c r="AA16" s="24">
        <v>1.1000000000000001</v>
      </c>
      <c r="AB16" s="24">
        <v>1.1000000000000001</v>
      </c>
      <c r="AC16" s="24">
        <v>1</v>
      </c>
      <c r="AD16" s="16">
        <v>1</v>
      </c>
      <c r="AE16" s="16">
        <v>0.9</v>
      </c>
      <c r="AF16" s="16">
        <v>1.8</v>
      </c>
      <c r="AG16" s="16">
        <v>1.8</v>
      </c>
      <c r="AH16" s="67">
        <v>1.6</v>
      </c>
      <c r="AI16" s="67">
        <v>1.4</v>
      </c>
      <c r="AJ16" s="67">
        <v>1.3</v>
      </c>
      <c r="AK16" s="67">
        <v>1.3</v>
      </c>
    </row>
    <row r="17" spans="2:37" ht="15" customHeight="1">
      <c r="B17" s="15" t="s">
        <v>16</v>
      </c>
      <c r="C17" s="24">
        <v>1.9</v>
      </c>
      <c r="D17" s="24">
        <v>1.6</v>
      </c>
      <c r="E17" s="24">
        <v>1.6</v>
      </c>
      <c r="F17" s="24">
        <v>1.3</v>
      </c>
      <c r="G17" s="24">
        <v>1.8</v>
      </c>
      <c r="H17" s="24">
        <v>1.8</v>
      </c>
      <c r="I17" s="24">
        <v>1.6</v>
      </c>
      <c r="J17" s="24">
        <v>1.7</v>
      </c>
      <c r="K17" s="24">
        <v>1.6</v>
      </c>
      <c r="L17" s="24">
        <v>1.8</v>
      </c>
      <c r="M17" s="24">
        <v>2.2000000000000002</v>
      </c>
      <c r="N17" s="24">
        <v>2.5</v>
      </c>
      <c r="O17" s="24">
        <v>2.8</v>
      </c>
      <c r="P17" s="24">
        <v>3.1</v>
      </c>
      <c r="Q17" s="24">
        <v>3.4</v>
      </c>
      <c r="R17" s="24">
        <v>3.6</v>
      </c>
      <c r="S17" s="24">
        <v>3.9</v>
      </c>
      <c r="T17" s="24">
        <v>3.6</v>
      </c>
      <c r="U17" s="24">
        <v>2.2000000000000002</v>
      </c>
      <c r="V17" s="24">
        <v>2.9</v>
      </c>
      <c r="W17" s="24">
        <v>3.3</v>
      </c>
      <c r="X17" s="24">
        <v>4.3</v>
      </c>
      <c r="Y17" s="24">
        <v>4.8</v>
      </c>
      <c r="Z17" s="24">
        <v>5.4</v>
      </c>
      <c r="AA17" s="24">
        <v>7.5</v>
      </c>
      <c r="AB17" s="24">
        <v>7.9</v>
      </c>
      <c r="AC17" s="24">
        <v>9.1999999999999993</v>
      </c>
      <c r="AD17" s="25">
        <v>9.9</v>
      </c>
      <c r="AE17" s="25">
        <v>8.3000000000000007</v>
      </c>
      <c r="AF17" s="16">
        <v>-12</v>
      </c>
      <c r="AG17" s="16">
        <v>-5.4</v>
      </c>
      <c r="AH17" s="67">
        <v>4.0999999999999996</v>
      </c>
      <c r="AI17" s="67">
        <v>9</v>
      </c>
      <c r="AJ17" s="67">
        <v>9.3000000000000007</v>
      </c>
      <c r="AK17" s="67">
        <v>9.1999999999999993</v>
      </c>
    </row>
    <row r="18" spans="2:37" ht="15" customHeight="1">
      <c r="B18" s="15" t="s">
        <v>17</v>
      </c>
      <c r="C18" s="26">
        <f t="shared" ref="C18:U18" si="0">C47/100/2</f>
        <v>94.74</v>
      </c>
      <c r="D18" s="26">
        <f t="shared" si="0"/>
        <v>82.27</v>
      </c>
      <c r="E18" s="26">
        <f t="shared" si="0"/>
        <v>77.965000000000003</v>
      </c>
      <c r="F18" s="26">
        <f t="shared" si="0"/>
        <v>20.51</v>
      </c>
      <c r="G18" s="26">
        <f t="shared" si="0"/>
        <v>68.495000000000005</v>
      </c>
      <c r="H18" s="26">
        <f t="shared" si="0"/>
        <v>89.094999999999999</v>
      </c>
      <c r="I18" s="26">
        <f t="shared" si="0"/>
        <v>49.83</v>
      </c>
      <c r="J18" s="26">
        <f t="shared" si="0"/>
        <v>-22.535</v>
      </c>
      <c r="K18" s="26">
        <f t="shared" si="0"/>
        <v>62.73</v>
      </c>
      <c r="L18" s="26">
        <f t="shared" si="0"/>
        <v>77.405000000000001</v>
      </c>
      <c r="M18" s="26">
        <f t="shared" si="0"/>
        <v>113.845</v>
      </c>
      <c r="N18" s="26">
        <f t="shared" si="0"/>
        <v>103.7</v>
      </c>
      <c r="O18" s="26">
        <f t="shared" si="0"/>
        <v>117.11499999999999</v>
      </c>
      <c r="P18" s="26">
        <f t="shared" si="0"/>
        <v>147.315</v>
      </c>
      <c r="Q18" s="26">
        <f t="shared" si="0"/>
        <v>116.41</v>
      </c>
      <c r="R18" s="26">
        <f t="shared" si="0"/>
        <v>142.07499999999999</v>
      </c>
      <c r="S18" s="26">
        <f t="shared" si="0"/>
        <v>144.77000000000001</v>
      </c>
      <c r="T18" s="26">
        <f t="shared" si="0"/>
        <v>138.64500000000001</v>
      </c>
      <c r="U18" s="26">
        <f t="shared" si="0"/>
        <v>64.185000000000002</v>
      </c>
      <c r="V18" s="26">
        <f>V47/100/2</f>
        <v>90.33</v>
      </c>
      <c r="W18" s="26">
        <f>W47/2</f>
        <v>76.144999999999996</v>
      </c>
      <c r="X18" s="26">
        <f t="shared" ref="X18:AG18" si="1">X47/2</f>
        <v>155.435</v>
      </c>
      <c r="Y18" s="26">
        <f t="shared" si="1"/>
        <v>169.49</v>
      </c>
      <c r="Z18" s="26">
        <f t="shared" si="1"/>
        <v>172.29</v>
      </c>
      <c r="AA18" s="26">
        <f t="shared" si="1"/>
        <v>221.76499999999999</v>
      </c>
      <c r="AB18" s="26">
        <f t="shared" si="1"/>
        <v>235.76</v>
      </c>
      <c r="AC18" s="26">
        <f t="shared" si="1"/>
        <v>285.36</v>
      </c>
      <c r="AD18" s="26">
        <f t="shared" si="1"/>
        <v>266.65499999999997</v>
      </c>
      <c r="AE18" s="26">
        <f t="shared" si="1"/>
        <v>233.44</v>
      </c>
      <c r="AF18" s="26">
        <f t="shared" si="1"/>
        <v>-609.85500000000002</v>
      </c>
      <c r="AG18" s="26">
        <f t="shared" si="1"/>
        <v>-258.02999999999997</v>
      </c>
      <c r="AH18" s="73">
        <v>181.63</v>
      </c>
      <c r="AI18" s="73">
        <v>202.625</v>
      </c>
      <c r="AJ18" s="74">
        <v>240.07669218019601</v>
      </c>
      <c r="AK18" s="74">
        <v>277.73</v>
      </c>
    </row>
    <row r="19" spans="2:37" ht="15" customHeight="1">
      <c r="B19" s="27" t="s">
        <v>18</v>
      </c>
      <c r="C19" s="89" t="s">
        <v>19</v>
      </c>
      <c r="D19" s="28">
        <v>-13.2</v>
      </c>
      <c r="E19" s="28">
        <v>-5.2</v>
      </c>
      <c r="F19" s="28">
        <v>-73.7</v>
      </c>
      <c r="G19" s="28">
        <v>234</v>
      </c>
      <c r="H19" s="28">
        <v>30.1</v>
      </c>
      <c r="I19" s="28">
        <v>-44.1</v>
      </c>
      <c r="J19" s="28">
        <v>-145.19999999999999</v>
      </c>
      <c r="K19" s="28">
        <v>-378.4</v>
      </c>
      <c r="L19" s="28">
        <v>23.4</v>
      </c>
      <c r="M19" s="28">
        <v>47.1</v>
      </c>
      <c r="N19" s="28">
        <v>-8.9</v>
      </c>
      <c r="O19" s="28">
        <v>12.9</v>
      </c>
      <c r="P19" s="28">
        <v>25.8</v>
      </c>
      <c r="Q19" s="28">
        <v>-21</v>
      </c>
      <c r="R19" s="28">
        <v>22</v>
      </c>
      <c r="S19" s="28">
        <v>1.9</v>
      </c>
      <c r="T19" s="28">
        <v>-4.2</v>
      </c>
      <c r="U19" s="28">
        <v>-53.7</v>
      </c>
      <c r="V19" s="28">
        <v>40.700000000000003</v>
      </c>
      <c r="W19" s="28">
        <v>-15.7</v>
      </c>
      <c r="X19" s="28">
        <v>104.1</v>
      </c>
      <c r="Y19" s="28">
        <v>9</v>
      </c>
      <c r="Z19" s="28">
        <v>1.7</v>
      </c>
      <c r="AA19" s="28">
        <v>28.7</v>
      </c>
      <c r="AB19" s="28">
        <v>6.3</v>
      </c>
      <c r="AC19" s="28">
        <v>21</v>
      </c>
      <c r="AD19" s="28">
        <v>-6.6</v>
      </c>
      <c r="AE19" s="28">
        <v>-12.5</v>
      </c>
      <c r="AF19" s="29" t="s">
        <v>9</v>
      </c>
      <c r="AG19" s="29" t="s">
        <v>19</v>
      </c>
      <c r="AH19" s="75" t="s">
        <v>19</v>
      </c>
      <c r="AI19" s="76">
        <v>11.558999999999999</v>
      </c>
      <c r="AJ19" s="76">
        <v>18.483253389362609</v>
      </c>
      <c r="AK19" s="77">
        <v>15.7</v>
      </c>
    </row>
    <row r="20" spans="2:37" ht="15" customHeight="1">
      <c r="B20" s="15" t="s">
        <v>20</v>
      </c>
      <c r="C20" s="94">
        <f t="shared" ref="C20:V21" si="2">C49/100/2</f>
        <v>606.61</v>
      </c>
      <c r="D20" s="94">
        <f t="shared" si="2"/>
        <v>663.62</v>
      </c>
      <c r="E20" s="94">
        <f t="shared" si="2"/>
        <v>716.21</v>
      </c>
      <c r="F20" s="94">
        <f t="shared" si="2"/>
        <v>707.48</v>
      </c>
      <c r="G20" s="94">
        <f t="shared" si="2"/>
        <v>745.59</v>
      </c>
      <c r="H20" s="94">
        <f t="shared" si="2"/>
        <v>810.66499999999996</v>
      </c>
      <c r="I20" s="94">
        <f t="shared" si="2"/>
        <v>829.58500000000004</v>
      </c>
      <c r="J20" s="94">
        <f t="shared" si="2"/>
        <v>781.54499999999996</v>
      </c>
      <c r="K20" s="94">
        <f t="shared" si="2"/>
        <v>872.12</v>
      </c>
      <c r="L20" s="94">
        <f t="shared" si="2"/>
        <v>1034.115</v>
      </c>
      <c r="M20" s="94">
        <f t="shared" si="2"/>
        <v>1028.7</v>
      </c>
      <c r="N20" s="94">
        <f t="shared" si="2"/>
        <v>1101.425</v>
      </c>
      <c r="O20" s="94">
        <f t="shared" si="2"/>
        <v>1199.3800000000001</v>
      </c>
      <c r="P20" s="94">
        <f t="shared" si="2"/>
        <v>1311.165</v>
      </c>
      <c r="Q20" s="94">
        <f t="shared" si="2"/>
        <v>1411.2249999999999</v>
      </c>
      <c r="R20" s="94">
        <f t="shared" si="2"/>
        <v>1519.53</v>
      </c>
      <c r="S20" s="94">
        <f t="shared" si="2"/>
        <v>1611.47</v>
      </c>
      <c r="T20" s="94">
        <f t="shared" si="2"/>
        <v>1695.5650000000001</v>
      </c>
      <c r="U20" s="94">
        <f t="shared" si="2"/>
        <v>1727.84</v>
      </c>
      <c r="V20" s="94">
        <f t="shared" si="2"/>
        <v>1778.56</v>
      </c>
      <c r="W20" s="30">
        <f t="shared" ref="W20:AG21" si="3">W49/2</f>
        <v>1816.2049999999999</v>
      </c>
      <c r="X20" s="30">
        <f t="shared" si="3"/>
        <v>1925.41</v>
      </c>
      <c r="Y20" s="30">
        <f t="shared" si="3"/>
        <v>2024.155</v>
      </c>
      <c r="Z20" s="30">
        <f t="shared" si="3"/>
        <v>2069.3249999999998</v>
      </c>
      <c r="AA20" s="30">
        <f t="shared" si="3"/>
        <v>2267.145</v>
      </c>
      <c r="AB20" s="30">
        <f t="shared" si="3"/>
        <v>2428.75</v>
      </c>
      <c r="AC20" s="30">
        <f t="shared" si="3"/>
        <v>2636.71</v>
      </c>
      <c r="AD20" s="31">
        <f t="shared" si="3"/>
        <v>2806.3150000000001</v>
      </c>
      <c r="AE20" s="31">
        <f t="shared" si="3"/>
        <v>2923.6350000000002</v>
      </c>
      <c r="AF20" s="31">
        <f t="shared" si="3"/>
        <v>2230.3649999999998</v>
      </c>
      <c r="AG20" s="31">
        <f t="shared" si="3"/>
        <v>1986.575</v>
      </c>
      <c r="AH20" s="78">
        <v>2122.5650000000001</v>
      </c>
      <c r="AI20" s="78">
        <v>2268.88</v>
      </c>
      <c r="AJ20" s="78">
        <v>2458.4507797841702</v>
      </c>
      <c r="AK20" s="78">
        <v>2653.81</v>
      </c>
    </row>
    <row r="21" spans="2:37" ht="15" customHeight="1">
      <c r="B21" s="15" t="s">
        <v>21</v>
      </c>
      <c r="C21" s="94">
        <f t="shared" si="2"/>
        <v>25</v>
      </c>
      <c r="D21" s="94">
        <f t="shared" si="2"/>
        <v>25</v>
      </c>
      <c r="E21" s="94">
        <f t="shared" si="2"/>
        <v>25</v>
      </c>
      <c r="F21" s="94">
        <f t="shared" si="2"/>
        <v>25</v>
      </c>
      <c r="G21" s="94">
        <f t="shared" si="2"/>
        <v>25</v>
      </c>
      <c r="H21" s="94">
        <f t="shared" si="2"/>
        <v>30</v>
      </c>
      <c r="I21" s="94">
        <f t="shared" si="2"/>
        <v>25</v>
      </c>
      <c r="J21" s="94">
        <f t="shared" si="2"/>
        <v>25</v>
      </c>
      <c r="K21" s="94">
        <f t="shared" si="2"/>
        <v>25</v>
      </c>
      <c r="L21" s="94">
        <f t="shared" si="2"/>
        <v>25</v>
      </c>
      <c r="M21" s="94">
        <f t="shared" si="2"/>
        <v>25</v>
      </c>
      <c r="N21" s="94">
        <f t="shared" si="2"/>
        <v>25</v>
      </c>
      <c r="O21" s="94">
        <f t="shared" si="2"/>
        <v>32.5</v>
      </c>
      <c r="P21" s="94">
        <f t="shared" si="2"/>
        <v>30</v>
      </c>
      <c r="Q21" s="94">
        <f t="shared" si="2"/>
        <v>30</v>
      </c>
      <c r="R21" s="94">
        <f t="shared" si="2"/>
        <v>30</v>
      </c>
      <c r="S21" s="94">
        <f t="shared" si="2"/>
        <v>30</v>
      </c>
      <c r="T21" s="94">
        <f t="shared" si="2"/>
        <v>35</v>
      </c>
      <c r="U21" s="94">
        <f t="shared" si="2"/>
        <v>35</v>
      </c>
      <c r="V21" s="94">
        <f t="shared" si="2"/>
        <v>40</v>
      </c>
      <c r="W21" s="32">
        <f t="shared" si="3"/>
        <v>45</v>
      </c>
      <c r="X21" s="32">
        <f t="shared" si="3"/>
        <v>55</v>
      </c>
      <c r="Y21" s="32">
        <f t="shared" si="3"/>
        <v>57.5</v>
      </c>
      <c r="Z21" s="32">
        <f t="shared" si="3"/>
        <v>62.5</v>
      </c>
      <c r="AA21" s="32">
        <f t="shared" si="3"/>
        <v>67.5</v>
      </c>
      <c r="AB21" s="32">
        <f t="shared" si="3"/>
        <v>70</v>
      </c>
      <c r="AC21" s="32">
        <f t="shared" si="3"/>
        <v>80</v>
      </c>
      <c r="AD21" s="23">
        <f t="shared" si="3"/>
        <v>87.5</v>
      </c>
      <c r="AE21" s="23">
        <f t="shared" si="3"/>
        <v>91.25</v>
      </c>
      <c r="AF21" s="23">
        <f t="shared" si="3"/>
        <v>50</v>
      </c>
      <c r="AG21" s="23">
        <f t="shared" si="3"/>
        <v>50</v>
      </c>
      <c r="AH21" s="72">
        <v>62.5</v>
      </c>
      <c r="AI21" s="72">
        <v>71</v>
      </c>
      <c r="AJ21" s="72">
        <v>84.5</v>
      </c>
      <c r="AK21" s="72">
        <v>97.5</v>
      </c>
    </row>
    <row r="22" spans="2:37" ht="15" customHeight="1">
      <c r="B22" s="15" t="s">
        <v>22</v>
      </c>
      <c r="C22" s="32">
        <v>26.4</v>
      </c>
      <c r="D22" s="32">
        <v>30.4</v>
      </c>
      <c r="E22" s="32">
        <v>32.1</v>
      </c>
      <c r="F22" s="32">
        <v>121.9</v>
      </c>
      <c r="G22" s="32">
        <v>36.5</v>
      </c>
      <c r="H22" s="32">
        <v>33.700000000000003</v>
      </c>
      <c r="I22" s="32">
        <v>50.2</v>
      </c>
      <c r="J22" s="32" t="s">
        <v>9</v>
      </c>
      <c r="K22" s="32">
        <v>39.9</v>
      </c>
      <c r="L22" s="32">
        <v>32.299999999999997</v>
      </c>
      <c r="M22" s="95">
        <v>22</v>
      </c>
      <c r="N22" s="95">
        <v>24.1</v>
      </c>
      <c r="O22" s="32">
        <v>27.8</v>
      </c>
      <c r="P22" s="32">
        <v>20.399999999999999</v>
      </c>
      <c r="Q22" s="32">
        <v>25.8</v>
      </c>
      <c r="R22" s="32">
        <v>21.1</v>
      </c>
      <c r="S22" s="32">
        <v>20.7</v>
      </c>
      <c r="T22" s="32">
        <v>25.2</v>
      </c>
      <c r="U22" s="32">
        <v>54.5</v>
      </c>
      <c r="V22" s="32">
        <v>44.3</v>
      </c>
      <c r="W22" s="32">
        <v>59.1</v>
      </c>
      <c r="X22" s="32">
        <v>35.4</v>
      </c>
      <c r="Y22" s="32">
        <v>33.9</v>
      </c>
      <c r="Z22" s="32">
        <v>36.299999999999997</v>
      </c>
      <c r="AA22" s="32">
        <v>30.4</v>
      </c>
      <c r="AB22" s="32">
        <v>29.7</v>
      </c>
      <c r="AC22" s="33">
        <v>28</v>
      </c>
      <c r="AD22" s="23">
        <v>32.799999999999997</v>
      </c>
      <c r="AE22" s="23">
        <v>39.1</v>
      </c>
      <c r="AF22" s="29" t="s">
        <v>9</v>
      </c>
      <c r="AG22" s="29" t="s">
        <v>9</v>
      </c>
      <c r="AH22" s="75">
        <v>34.4</v>
      </c>
      <c r="AI22" s="76">
        <v>35</v>
      </c>
      <c r="AJ22" s="76">
        <v>35.197086078050503</v>
      </c>
      <c r="AK22" s="76">
        <v>35.1</v>
      </c>
    </row>
    <row r="23" spans="2:37" ht="15" customHeight="1">
      <c r="B23" s="34" t="s">
        <v>23</v>
      </c>
      <c r="C23" s="32" t="s">
        <v>9</v>
      </c>
      <c r="D23" s="32" t="s">
        <v>9</v>
      </c>
      <c r="E23" s="32" t="s">
        <v>9</v>
      </c>
      <c r="F23" s="32" t="s">
        <v>9</v>
      </c>
      <c r="G23" s="32" t="s">
        <v>9</v>
      </c>
      <c r="H23" s="32" t="s">
        <v>9</v>
      </c>
      <c r="I23" s="32" t="s">
        <v>9</v>
      </c>
      <c r="J23" s="32" t="s">
        <v>9</v>
      </c>
      <c r="K23" s="32" t="s">
        <v>9</v>
      </c>
      <c r="L23" s="32" t="s">
        <v>9</v>
      </c>
      <c r="M23" s="95" t="s">
        <v>9</v>
      </c>
      <c r="N23" s="95" t="s">
        <v>9</v>
      </c>
      <c r="O23" s="32" t="s">
        <v>9</v>
      </c>
      <c r="P23" s="32" t="s">
        <v>9</v>
      </c>
      <c r="Q23" s="32" t="s">
        <v>9</v>
      </c>
      <c r="R23" s="32" t="s">
        <v>9</v>
      </c>
      <c r="S23" s="32" t="s">
        <v>9</v>
      </c>
      <c r="T23" s="32" t="s">
        <v>9</v>
      </c>
      <c r="U23" s="32" t="s">
        <v>9</v>
      </c>
      <c r="V23" s="32" t="s">
        <v>9</v>
      </c>
      <c r="W23" s="32" t="s">
        <v>9</v>
      </c>
      <c r="X23" s="32" t="s">
        <v>9</v>
      </c>
      <c r="Y23" s="32" t="s">
        <v>9</v>
      </c>
      <c r="Z23" s="32" t="s">
        <v>9</v>
      </c>
      <c r="AA23" s="32" t="s">
        <v>9</v>
      </c>
      <c r="AB23" s="32" t="s">
        <v>9</v>
      </c>
      <c r="AC23" s="33" t="s">
        <v>9</v>
      </c>
      <c r="AD23" s="23">
        <v>42.5</v>
      </c>
      <c r="AE23" s="23">
        <v>50.3</v>
      </c>
      <c r="AF23" s="32" t="s">
        <v>9</v>
      </c>
      <c r="AG23" s="32" t="s">
        <v>9</v>
      </c>
      <c r="AH23" s="96">
        <v>34.4</v>
      </c>
      <c r="AI23" s="79">
        <v>35</v>
      </c>
      <c r="AJ23" s="79">
        <v>78.7808489974407</v>
      </c>
      <c r="AK23" s="79">
        <v>74.099999999999994</v>
      </c>
    </row>
    <row r="24" spans="2:37" ht="15" customHeight="1">
      <c r="B24" s="35" t="s">
        <v>24</v>
      </c>
      <c r="C24" s="32" t="s">
        <v>9</v>
      </c>
      <c r="D24" s="32" t="s">
        <v>9</v>
      </c>
      <c r="E24" s="32" t="s">
        <v>9</v>
      </c>
      <c r="F24" s="32" t="s">
        <v>9</v>
      </c>
      <c r="G24" s="32" t="s">
        <v>9</v>
      </c>
      <c r="H24" s="32" t="s">
        <v>9</v>
      </c>
      <c r="I24" s="32" t="s">
        <v>9</v>
      </c>
      <c r="J24" s="32" t="s">
        <v>9</v>
      </c>
      <c r="K24" s="32" t="s">
        <v>9</v>
      </c>
      <c r="L24" s="32" t="s">
        <v>9</v>
      </c>
      <c r="M24" s="32" t="s">
        <v>9</v>
      </c>
      <c r="N24" s="32" t="s">
        <v>9</v>
      </c>
      <c r="O24" s="32" t="s">
        <v>9</v>
      </c>
      <c r="P24" s="32" t="s">
        <v>9</v>
      </c>
      <c r="Q24" s="32">
        <v>2.2000000000000002</v>
      </c>
      <c r="R24" s="95">
        <v>2</v>
      </c>
      <c r="S24" s="32">
        <v>1.9</v>
      </c>
      <c r="T24" s="32">
        <v>2.1</v>
      </c>
      <c r="U24" s="95">
        <v>2</v>
      </c>
      <c r="V24" s="32">
        <v>2.2999999999999998</v>
      </c>
      <c r="W24" s="32">
        <v>2.5</v>
      </c>
      <c r="X24" s="32">
        <v>2.9</v>
      </c>
      <c r="Y24" s="32">
        <v>2.9</v>
      </c>
      <c r="Z24" s="32">
        <v>3.1</v>
      </c>
      <c r="AA24" s="32">
        <v>3.1</v>
      </c>
      <c r="AB24" s="33">
        <v>3</v>
      </c>
      <c r="AC24" s="33">
        <v>3.2</v>
      </c>
      <c r="AD24" s="23">
        <v>3.2</v>
      </c>
      <c r="AE24" s="23">
        <v>3.2</v>
      </c>
      <c r="AF24" s="23">
        <v>1.9</v>
      </c>
      <c r="AG24" s="23">
        <v>2.4</v>
      </c>
      <c r="AH24" s="80">
        <v>3</v>
      </c>
      <c r="AI24" s="80">
        <v>3.2</v>
      </c>
      <c r="AJ24" s="80">
        <v>3.5716225927751699</v>
      </c>
      <c r="AK24" s="80">
        <v>3.8</v>
      </c>
    </row>
    <row r="25" spans="2:37" ht="15" customHeight="1">
      <c r="B25" s="36" t="s">
        <v>25</v>
      </c>
      <c r="C25" s="89" t="s">
        <v>9</v>
      </c>
      <c r="D25" s="89" t="s">
        <v>9</v>
      </c>
      <c r="E25" s="89" t="s">
        <v>9</v>
      </c>
      <c r="F25" s="89" t="s">
        <v>9</v>
      </c>
      <c r="G25" s="89" t="s">
        <v>9</v>
      </c>
      <c r="H25" s="89" t="s">
        <v>9</v>
      </c>
      <c r="I25" s="89" t="s">
        <v>9</v>
      </c>
      <c r="J25" s="89" t="s">
        <v>9</v>
      </c>
      <c r="K25" s="89" t="s">
        <v>9</v>
      </c>
      <c r="L25" s="89" t="s">
        <v>9</v>
      </c>
      <c r="M25" s="89" t="s">
        <v>9</v>
      </c>
      <c r="N25" s="89" t="s">
        <v>9</v>
      </c>
      <c r="O25" s="89" t="s">
        <v>9</v>
      </c>
      <c r="P25" s="89" t="s">
        <v>9</v>
      </c>
      <c r="Q25" s="89" t="s">
        <v>9</v>
      </c>
      <c r="R25" s="89" t="s">
        <v>9</v>
      </c>
      <c r="S25" s="89" t="s">
        <v>9</v>
      </c>
      <c r="T25" s="89" t="s">
        <v>9</v>
      </c>
      <c r="U25" s="89" t="s">
        <v>9</v>
      </c>
      <c r="V25" s="89" t="s">
        <v>9</v>
      </c>
      <c r="W25" s="89" t="s">
        <v>9</v>
      </c>
      <c r="X25" s="89" t="s">
        <v>9</v>
      </c>
      <c r="Y25" s="97">
        <v>2.9</v>
      </c>
      <c r="Z25" s="97">
        <v>3.1</v>
      </c>
      <c r="AA25" s="97">
        <v>3.1</v>
      </c>
      <c r="AB25" s="98">
        <v>3</v>
      </c>
      <c r="AC25" s="98">
        <v>3.2</v>
      </c>
      <c r="AD25" s="86">
        <v>4.2</v>
      </c>
      <c r="AE25" s="86">
        <v>4.0999999999999996</v>
      </c>
      <c r="AF25" s="86">
        <v>1.9</v>
      </c>
      <c r="AG25" s="86">
        <v>2.7</v>
      </c>
      <c r="AH25" s="81">
        <v>3</v>
      </c>
      <c r="AI25" s="81">
        <v>3.2</v>
      </c>
      <c r="AJ25" s="81">
        <v>7.92841310702432</v>
      </c>
      <c r="AK25" s="81">
        <v>8</v>
      </c>
    </row>
    <row r="26" spans="2:37" ht="15" customHeight="1">
      <c r="B26" s="15" t="s">
        <v>26</v>
      </c>
      <c r="C26" s="32">
        <v>1.18</v>
      </c>
      <c r="D26" s="32">
        <v>1.18</v>
      </c>
      <c r="E26" s="32">
        <v>1.18</v>
      </c>
      <c r="F26" s="32">
        <v>1.25</v>
      </c>
      <c r="G26" s="32">
        <v>1.26</v>
      </c>
      <c r="H26" s="32">
        <v>1.26</v>
      </c>
      <c r="I26" s="99">
        <v>1.3</v>
      </c>
      <c r="J26" s="32">
        <v>1.33</v>
      </c>
      <c r="K26" s="32">
        <v>1.35</v>
      </c>
      <c r="L26" s="32">
        <v>1.36</v>
      </c>
      <c r="M26" s="32">
        <v>1.37</v>
      </c>
      <c r="N26" s="32">
        <v>1.37</v>
      </c>
      <c r="O26" s="32">
        <v>1.44</v>
      </c>
      <c r="P26" s="32">
        <v>1.44</v>
      </c>
      <c r="Q26" s="32">
        <v>1.46</v>
      </c>
      <c r="R26" s="32">
        <v>1.46</v>
      </c>
      <c r="S26" s="32">
        <v>1.47</v>
      </c>
      <c r="T26" s="32">
        <v>1.46</v>
      </c>
      <c r="U26" s="32">
        <v>1.46</v>
      </c>
      <c r="V26" s="32">
        <v>1.46</v>
      </c>
      <c r="W26" s="32">
        <v>1.49</v>
      </c>
      <c r="X26" s="100">
        <v>1.5</v>
      </c>
      <c r="Y26" s="100">
        <v>1.52</v>
      </c>
      <c r="Z26" s="100">
        <v>1.52</v>
      </c>
      <c r="AA26" s="100">
        <v>1.52</v>
      </c>
      <c r="AB26" s="100">
        <v>1.51</v>
      </c>
      <c r="AC26" s="100">
        <v>1.54</v>
      </c>
      <c r="AD26" s="23">
        <v>1.56</v>
      </c>
      <c r="AE26" s="23">
        <v>1.57</v>
      </c>
      <c r="AF26" s="23">
        <v>1.77</v>
      </c>
      <c r="AG26" s="23">
        <v>1.79</v>
      </c>
      <c r="AH26" s="72">
        <v>1.76</v>
      </c>
      <c r="AI26" s="72">
        <v>1.73</v>
      </c>
      <c r="AJ26" s="72">
        <v>1.71</v>
      </c>
      <c r="AK26" s="72">
        <v>1.74</v>
      </c>
    </row>
    <row r="27" spans="2:37" ht="15" customHeight="1">
      <c r="B27" s="18" t="s">
        <v>27</v>
      </c>
      <c r="C27" s="37">
        <v>1.04</v>
      </c>
      <c r="D27" s="37">
        <v>1.03</v>
      </c>
      <c r="E27" s="37">
        <v>1.04</v>
      </c>
      <c r="F27" s="37">
        <v>1.08</v>
      </c>
      <c r="G27" s="37">
        <v>1.06</v>
      </c>
      <c r="H27" s="37">
        <v>1.06</v>
      </c>
      <c r="I27" s="37">
        <v>0.85</v>
      </c>
      <c r="J27" s="37" t="s">
        <v>9</v>
      </c>
      <c r="K27" s="37">
        <v>0.98</v>
      </c>
      <c r="L27" s="37">
        <v>1.19</v>
      </c>
      <c r="M27" s="101">
        <v>1.4</v>
      </c>
      <c r="N27" s="37">
        <v>1.24</v>
      </c>
      <c r="O27" s="37">
        <v>1.26</v>
      </c>
      <c r="P27" s="37">
        <v>1.23</v>
      </c>
      <c r="Q27" s="37">
        <v>1.32</v>
      </c>
      <c r="R27" s="37">
        <v>1.27</v>
      </c>
      <c r="S27" s="37">
        <v>1.28</v>
      </c>
      <c r="T27" s="37">
        <v>1.23</v>
      </c>
      <c r="U27" s="37">
        <v>1.21</v>
      </c>
      <c r="V27" s="37">
        <v>1.23</v>
      </c>
      <c r="W27" s="37">
        <v>1.33</v>
      </c>
      <c r="X27" s="37">
        <v>1.44</v>
      </c>
      <c r="Y27" s="37">
        <v>1.35</v>
      </c>
      <c r="Z27" s="37">
        <v>1.41</v>
      </c>
      <c r="AA27" s="102">
        <v>1.4</v>
      </c>
      <c r="AB27" s="102">
        <v>1.29</v>
      </c>
      <c r="AC27" s="102">
        <v>1.37</v>
      </c>
      <c r="AD27" s="86">
        <v>1.27</v>
      </c>
      <c r="AE27" s="86">
        <v>1.21</v>
      </c>
      <c r="AF27" s="37" t="s">
        <v>9</v>
      </c>
      <c r="AG27" s="37" t="s">
        <v>9</v>
      </c>
      <c r="AH27" s="82">
        <v>1.49</v>
      </c>
      <c r="AI27" s="82">
        <v>1.51</v>
      </c>
      <c r="AJ27" s="82">
        <v>1.42</v>
      </c>
      <c r="AK27" s="82">
        <v>1.51</v>
      </c>
    </row>
    <row r="28" spans="2:37" ht="15" customHeight="1">
      <c r="B28" s="38" t="s">
        <v>28</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39"/>
      <c r="AE28" s="39"/>
      <c r="AF28" s="39"/>
      <c r="AG28" s="39"/>
      <c r="AH28" s="83"/>
      <c r="AI28" s="83"/>
      <c r="AJ28" s="83"/>
      <c r="AK28" s="83"/>
    </row>
    <row r="29" spans="2:37" ht="15" customHeight="1">
      <c r="B29" s="13" t="s">
        <v>3</v>
      </c>
      <c r="C29" s="103">
        <v>13.9</v>
      </c>
      <c r="D29" s="103">
        <v>15.6</v>
      </c>
      <c r="E29" s="103">
        <v>14.6</v>
      </c>
      <c r="F29" s="103">
        <v>11.6</v>
      </c>
      <c r="G29" s="104">
        <v>15</v>
      </c>
      <c r="H29" s="103">
        <v>13.6</v>
      </c>
      <c r="I29" s="103">
        <v>12.1</v>
      </c>
      <c r="J29" s="103">
        <v>12.4</v>
      </c>
      <c r="K29" s="103">
        <v>11.2</v>
      </c>
      <c r="L29" s="104">
        <v>11</v>
      </c>
      <c r="M29" s="103">
        <v>11.4</v>
      </c>
      <c r="N29" s="103">
        <v>12.2</v>
      </c>
      <c r="O29" s="103">
        <v>12.5</v>
      </c>
      <c r="P29" s="104">
        <v>13</v>
      </c>
      <c r="Q29" s="103">
        <v>12.8</v>
      </c>
      <c r="R29" s="103">
        <v>12.6</v>
      </c>
      <c r="S29" s="103">
        <v>12.5</v>
      </c>
      <c r="T29" s="103">
        <v>11.7</v>
      </c>
      <c r="U29" s="103">
        <v>7.2</v>
      </c>
      <c r="V29" s="103">
        <v>9.1</v>
      </c>
      <c r="W29" s="103">
        <v>10.4</v>
      </c>
      <c r="X29" s="103">
        <v>11.8</v>
      </c>
      <c r="Y29" s="103">
        <v>11.6</v>
      </c>
      <c r="Z29" s="103">
        <v>12.6</v>
      </c>
      <c r="AA29" s="103">
        <v>14.4</v>
      </c>
      <c r="AB29" s="103">
        <v>14.2</v>
      </c>
      <c r="AC29" s="103">
        <v>14.8</v>
      </c>
      <c r="AD29" s="86">
        <v>15.4</v>
      </c>
      <c r="AE29" s="86">
        <v>12.4</v>
      </c>
      <c r="AF29" s="40">
        <v>-46</v>
      </c>
      <c r="AG29" s="40">
        <v>-22</v>
      </c>
      <c r="AH29" s="84">
        <v>4.9000000000000004</v>
      </c>
      <c r="AI29" s="84">
        <v>12.2</v>
      </c>
      <c r="AJ29" s="84">
        <v>12.4</v>
      </c>
      <c r="AK29" s="84">
        <v>12.3</v>
      </c>
    </row>
    <row r="30" spans="2:37" ht="15" customHeight="1">
      <c r="B30" s="15" t="s">
        <v>4</v>
      </c>
      <c r="C30" s="32">
        <v>7.2</v>
      </c>
      <c r="D30" s="95">
        <v>6</v>
      </c>
      <c r="E30" s="32">
        <v>5.8</v>
      </c>
      <c r="F30" s="32">
        <v>2.2999999999999998</v>
      </c>
      <c r="G30" s="32">
        <v>5.9</v>
      </c>
      <c r="H30" s="32">
        <v>5.9</v>
      </c>
      <c r="I30" s="32">
        <v>5.0999999999999996</v>
      </c>
      <c r="J30" s="32">
        <v>5.6</v>
      </c>
      <c r="K30" s="32">
        <v>4.8</v>
      </c>
      <c r="L30" s="32">
        <v>4.9000000000000004</v>
      </c>
      <c r="M30" s="32">
        <v>6.2</v>
      </c>
      <c r="N30" s="32">
        <v>7.2</v>
      </c>
      <c r="O30" s="32">
        <v>7.7</v>
      </c>
      <c r="P30" s="32">
        <v>8.8000000000000007</v>
      </c>
      <c r="Q30" s="32">
        <v>8.9</v>
      </c>
      <c r="R30" s="95">
        <v>9</v>
      </c>
      <c r="S30" s="32">
        <v>9.1</v>
      </c>
      <c r="T30" s="32">
        <v>8.4</v>
      </c>
      <c r="U30" s="32">
        <v>3.6</v>
      </c>
      <c r="V30" s="32">
        <v>5.9</v>
      </c>
      <c r="W30" s="32">
        <v>7.3</v>
      </c>
      <c r="X30" s="32">
        <v>8.9</v>
      </c>
      <c r="Y30" s="32">
        <v>9.1999999999999993</v>
      </c>
      <c r="Z30" s="32">
        <v>10.3</v>
      </c>
      <c r="AA30" s="32">
        <v>12.2</v>
      </c>
      <c r="AB30" s="32">
        <v>12.4</v>
      </c>
      <c r="AC30" s="32">
        <v>13.2</v>
      </c>
      <c r="AD30" s="23">
        <v>13.9</v>
      </c>
      <c r="AE30" s="23">
        <v>11.1</v>
      </c>
      <c r="AF30" s="16">
        <v>-49.4</v>
      </c>
      <c r="AG30" s="16">
        <v>-23.9</v>
      </c>
      <c r="AH30" s="67">
        <v>3.5</v>
      </c>
      <c r="AI30" s="67">
        <v>11.5</v>
      </c>
      <c r="AJ30" s="67">
        <v>10.9</v>
      </c>
      <c r="AK30" s="67">
        <v>10.9</v>
      </c>
    </row>
    <row r="31" spans="2:37" ht="15" customHeight="1">
      <c r="B31" s="18" t="s">
        <v>5</v>
      </c>
      <c r="C31" s="105">
        <v>4</v>
      </c>
      <c r="D31" s="37">
        <v>3.5</v>
      </c>
      <c r="E31" s="37">
        <v>3.2</v>
      </c>
      <c r="F31" s="37">
        <v>0.9</v>
      </c>
      <c r="G31" s="37">
        <v>2.8</v>
      </c>
      <c r="H31" s="37">
        <v>3.5</v>
      </c>
      <c r="I31" s="37">
        <v>2.5</v>
      </c>
      <c r="J31" s="87">
        <v>-0.6</v>
      </c>
      <c r="K31" s="37">
        <v>2.9</v>
      </c>
      <c r="L31" s="37">
        <v>2.9</v>
      </c>
      <c r="M31" s="37">
        <v>3.7</v>
      </c>
      <c r="N31" s="37">
        <v>3.9</v>
      </c>
      <c r="O31" s="37">
        <v>4.4000000000000004</v>
      </c>
      <c r="P31" s="37">
        <v>5.7</v>
      </c>
      <c r="Q31" s="37">
        <v>4.0999999999999996</v>
      </c>
      <c r="R31" s="37">
        <v>5.2</v>
      </c>
      <c r="S31" s="37">
        <v>5.0999999999999996</v>
      </c>
      <c r="T31" s="37">
        <v>5.0999999999999996</v>
      </c>
      <c r="U31" s="37">
        <v>2.5</v>
      </c>
      <c r="V31" s="37">
        <v>3.4</v>
      </c>
      <c r="W31" s="37">
        <v>2.6</v>
      </c>
      <c r="X31" s="37">
        <v>4.8</v>
      </c>
      <c r="Y31" s="37">
        <v>5.6</v>
      </c>
      <c r="Z31" s="37">
        <v>5.3</v>
      </c>
      <c r="AA31" s="37">
        <v>6.4</v>
      </c>
      <c r="AB31" s="37">
        <v>7.4</v>
      </c>
      <c r="AC31" s="37">
        <v>8.3000000000000007</v>
      </c>
      <c r="AD31" s="88">
        <v>8.1999999999999993</v>
      </c>
      <c r="AE31" s="88">
        <v>7.7</v>
      </c>
      <c r="AF31" s="19">
        <v>-42.8</v>
      </c>
      <c r="AG31" s="19">
        <v>-21.1</v>
      </c>
      <c r="AH31" s="68">
        <v>7.5</v>
      </c>
      <c r="AI31" s="68">
        <v>6.9</v>
      </c>
      <c r="AJ31" s="68">
        <v>8</v>
      </c>
      <c r="AK31" s="68">
        <v>8</v>
      </c>
    </row>
    <row r="32" spans="2:37" ht="15" customHeight="1">
      <c r="B32" s="62" t="s">
        <v>34</v>
      </c>
      <c r="C32" s="41"/>
      <c r="D32" s="42"/>
      <c r="E32" s="42"/>
      <c r="F32" s="42"/>
      <c r="G32" s="42"/>
      <c r="H32" s="42"/>
      <c r="I32" s="42"/>
      <c r="J32" s="42"/>
      <c r="K32" s="42"/>
      <c r="L32" s="42"/>
      <c r="M32" s="42"/>
      <c r="N32" s="42"/>
      <c r="O32" s="42"/>
      <c r="P32" s="42"/>
      <c r="Q32" s="42"/>
      <c r="R32" s="42"/>
      <c r="S32" s="42"/>
      <c r="T32" s="42"/>
      <c r="U32" s="42"/>
      <c r="V32" s="42"/>
      <c r="W32" s="42"/>
    </row>
    <row r="33" spans="2:37" ht="15" customHeight="1">
      <c r="B33" s="61" t="s">
        <v>35</v>
      </c>
      <c r="AF33" s="43"/>
      <c r="AJ33" s="5"/>
    </row>
    <row r="34" spans="2:37" ht="15" customHeight="1">
      <c r="B34" s="61" t="s">
        <v>36</v>
      </c>
      <c r="AJ34" s="44"/>
      <c r="AK34" s="44"/>
    </row>
    <row r="35" spans="2:37" ht="15" customHeight="1">
      <c r="B35" s="61" t="s">
        <v>37</v>
      </c>
    </row>
    <row r="36" spans="2:37" ht="15" customHeight="1">
      <c r="B36" s="60" t="s">
        <v>29</v>
      </c>
    </row>
    <row r="37" spans="2:37" ht="15" customHeight="1">
      <c r="B37" s="60" t="s">
        <v>38</v>
      </c>
    </row>
    <row r="38" spans="2:37" ht="15" customHeight="1">
      <c r="B38" s="60" t="s">
        <v>39</v>
      </c>
    </row>
    <row r="39" spans="2:37" ht="15" customHeight="1">
      <c r="B39" s="60" t="s">
        <v>40</v>
      </c>
    </row>
    <row r="40" spans="2:37" ht="15" customHeight="1">
      <c r="B40" s="60" t="s">
        <v>41</v>
      </c>
    </row>
    <row r="41" spans="2:37" ht="15" customHeight="1">
      <c r="B41" s="60" t="s">
        <v>42</v>
      </c>
    </row>
    <row r="42" spans="2:37" ht="15" customHeight="1">
      <c r="B42" s="60" t="s">
        <v>43</v>
      </c>
    </row>
    <row r="43" spans="2:37" ht="15" customHeight="1">
      <c r="B43" s="60" t="s">
        <v>44</v>
      </c>
    </row>
    <row r="44" spans="2:37" ht="15" customHeight="1">
      <c r="B44" s="63" t="s">
        <v>45</v>
      </c>
    </row>
    <row r="45" spans="2:37" ht="15" customHeight="1">
      <c r="B45" s="60" t="s">
        <v>46</v>
      </c>
    </row>
    <row r="46" spans="2:37">
      <c r="B46" s="45"/>
    </row>
    <row r="47" spans="2:37">
      <c r="B47" s="46" t="s">
        <v>30</v>
      </c>
      <c r="C47" s="47">
        <v>18948</v>
      </c>
      <c r="D47" s="47">
        <v>16454</v>
      </c>
      <c r="E47" s="47">
        <v>15593</v>
      </c>
      <c r="F47" s="47">
        <v>4102</v>
      </c>
      <c r="G47" s="47">
        <v>13699</v>
      </c>
      <c r="H47" s="47">
        <v>17819</v>
      </c>
      <c r="I47" s="47">
        <v>9966</v>
      </c>
      <c r="J47" s="48">
        <v>-4507</v>
      </c>
      <c r="K47" s="47">
        <v>12546</v>
      </c>
      <c r="L47" s="47">
        <v>15481</v>
      </c>
      <c r="M47" s="47">
        <v>22769</v>
      </c>
      <c r="N47" s="47">
        <v>20740</v>
      </c>
      <c r="O47" s="47">
        <v>23423</v>
      </c>
      <c r="P47" s="47">
        <v>29463</v>
      </c>
      <c r="Q47" s="47">
        <v>23282</v>
      </c>
      <c r="R47" s="47">
        <v>28415</v>
      </c>
      <c r="S47" s="47">
        <v>28954</v>
      </c>
      <c r="T47" s="47">
        <v>27729</v>
      </c>
      <c r="U47" s="47">
        <v>12837</v>
      </c>
      <c r="V47" s="47">
        <v>18066</v>
      </c>
      <c r="W47" s="49">
        <v>152.29</v>
      </c>
      <c r="X47" s="49">
        <v>310.87</v>
      </c>
      <c r="Y47" s="49">
        <v>338.98</v>
      </c>
      <c r="Z47" s="49">
        <v>344.58</v>
      </c>
      <c r="AA47" s="49">
        <v>443.53</v>
      </c>
      <c r="AB47" s="49">
        <v>471.52</v>
      </c>
      <c r="AC47" s="49">
        <v>570.72</v>
      </c>
      <c r="AD47" s="50">
        <v>533.30999999999995</v>
      </c>
      <c r="AE47" s="50">
        <v>466.88</v>
      </c>
      <c r="AF47" s="51">
        <v>-1219.71</v>
      </c>
      <c r="AG47" s="51">
        <v>-516.05999999999995</v>
      </c>
      <c r="AH47" s="51">
        <v>363.26</v>
      </c>
      <c r="AI47" s="51"/>
      <c r="AJ47" s="52"/>
      <c r="AK47" s="52"/>
    </row>
    <row r="48" spans="2:37">
      <c r="B48" s="46" t="s">
        <v>31</v>
      </c>
      <c r="C48" s="49" t="s">
        <v>19</v>
      </c>
      <c r="D48" s="53">
        <v>-13.2</v>
      </c>
      <c r="E48" s="53">
        <v>-5.2</v>
      </c>
      <c r="F48" s="53">
        <v>-73.7</v>
      </c>
      <c r="G48" s="53">
        <v>234</v>
      </c>
      <c r="H48" s="53">
        <v>30.1</v>
      </c>
      <c r="I48" s="53">
        <v>-44.1</v>
      </c>
      <c r="J48" s="53">
        <v>-145.19999999999999</v>
      </c>
      <c r="K48" s="53">
        <v>-378.4</v>
      </c>
      <c r="L48" s="53">
        <v>23.4</v>
      </c>
      <c r="M48" s="53">
        <v>47.1</v>
      </c>
      <c r="N48" s="53">
        <v>-8.9</v>
      </c>
      <c r="O48" s="53">
        <v>12.9</v>
      </c>
      <c r="P48" s="53">
        <v>25.8</v>
      </c>
      <c r="Q48" s="53">
        <v>-21</v>
      </c>
      <c r="R48" s="53">
        <v>22</v>
      </c>
      <c r="S48" s="53">
        <v>1.9</v>
      </c>
      <c r="T48" s="53">
        <v>-4.2</v>
      </c>
      <c r="U48" s="53">
        <v>-53.7</v>
      </c>
      <c r="V48" s="53">
        <v>40.700000000000003</v>
      </c>
      <c r="W48" s="53">
        <v>-15.7</v>
      </c>
      <c r="X48" s="53">
        <v>104.1</v>
      </c>
      <c r="Y48" s="53">
        <v>9</v>
      </c>
      <c r="Z48" s="53">
        <v>1.7</v>
      </c>
      <c r="AA48" s="53">
        <v>28.7</v>
      </c>
      <c r="AB48" s="53">
        <v>6.3</v>
      </c>
      <c r="AC48" s="53">
        <v>21</v>
      </c>
      <c r="AD48" s="53">
        <v>-6.6</v>
      </c>
      <c r="AE48" s="53">
        <v>-12.5</v>
      </c>
      <c r="AF48" s="54" t="s">
        <v>9</v>
      </c>
      <c r="AG48" s="54" t="s">
        <v>19</v>
      </c>
      <c r="AH48" s="54" t="s">
        <v>19</v>
      </c>
      <c r="AI48" s="55"/>
      <c r="AJ48" s="56"/>
      <c r="AK48" s="56"/>
    </row>
    <row r="49" spans="2:37" ht="16.5">
      <c r="B49" s="46" t="s">
        <v>32</v>
      </c>
      <c r="C49" s="47">
        <v>121322</v>
      </c>
      <c r="D49" s="47">
        <v>132724</v>
      </c>
      <c r="E49" s="47">
        <v>143242</v>
      </c>
      <c r="F49" s="47">
        <v>141496</v>
      </c>
      <c r="G49" s="47">
        <v>149118</v>
      </c>
      <c r="H49" s="47">
        <v>162133</v>
      </c>
      <c r="I49" s="47">
        <v>165917</v>
      </c>
      <c r="J49" s="47">
        <v>156309</v>
      </c>
      <c r="K49" s="47">
        <v>174424</v>
      </c>
      <c r="L49" s="47">
        <v>206823</v>
      </c>
      <c r="M49" s="47">
        <v>205740</v>
      </c>
      <c r="N49" s="47">
        <v>220285</v>
      </c>
      <c r="O49" s="47">
        <v>239876</v>
      </c>
      <c r="P49" s="47">
        <v>262233</v>
      </c>
      <c r="Q49" s="47">
        <v>282245</v>
      </c>
      <c r="R49" s="47">
        <v>303906</v>
      </c>
      <c r="S49" s="47">
        <v>322294</v>
      </c>
      <c r="T49" s="47">
        <v>339113</v>
      </c>
      <c r="U49" s="47">
        <v>345568</v>
      </c>
      <c r="V49" s="47">
        <v>355712</v>
      </c>
      <c r="W49" s="57">
        <v>3632.41</v>
      </c>
      <c r="X49" s="57">
        <v>3850.82</v>
      </c>
      <c r="Y49" s="57">
        <v>4048.31</v>
      </c>
      <c r="Z49" s="57">
        <v>4138.6499999999996</v>
      </c>
      <c r="AA49" s="57">
        <v>4534.29</v>
      </c>
      <c r="AB49" s="57">
        <v>4857.5</v>
      </c>
      <c r="AC49" s="57">
        <v>5273.42</v>
      </c>
      <c r="AD49" s="58">
        <v>5612.63</v>
      </c>
      <c r="AE49" s="58">
        <v>5847.27</v>
      </c>
      <c r="AF49" s="58">
        <v>4460.7299999999996</v>
      </c>
      <c r="AG49" s="58">
        <v>3973.15</v>
      </c>
      <c r="AH49" s="58">
        <v>4245.13</v>
      </c>
      <c r="AI49" s="58"/>
      <c r="AJ49" s="59"/>
      <c r="AK49" s="59"/>
    </row>
    <row r="50" spans="2:37">
      <c r="B50" s="46" t="s">
        <v>33</v>
      </c>
      <c r="C50" s="47">
        <v>5000</v>
      </c>
      <c r="D50" s="47">
        <v>5000</v>
      </c>
      <c r="E50" s="47">
        <v>5000</v>
      </c>
      <c r="F50" s="47">
        <v>5000</v>
      </c>
      <c r="G50" s="47">
        <v>5000</v>
      </c>
      <c r="H50" s="47">
        <v>6000</v>
      </c>
      <c r="I50" s="47">
        <v>5000</v>
      </c>
      <c r="J50" s="47">
        <v>5000</v>
      </c>
      <c r="K50" s="47">
        <v>5000</v>
      </c>
      <c r="L50" s="47">
        <v>5000</v>
      </c>
      <c r="M50" s="47">
        <v>5000</v>
      </c>
      <c r="N50" s="47">
        <v>5000</v>
      </c>
      <c r="O50" s="47">
        <v>6500</v>
      </c>
      <c r="P50" s="47">
        <v>6000</v>
      </c>
      <c r="Q50" s="47">
        <v>6000</v>
      </c>
      <c r="R50" s="47">
        <v>6000</v>
      </c>
      <c r="S50" s="47">
        <v>6000</v>
      </c>
      <c r="T50" s="47">
        <v>7000</v>
      </c>
      <c r="U50" s="47">
        <v>7000</v>
      </c>
      <c r="V50" s="47">
        <v>8000</v>
      </c>
      <c r="W50" s="49">
        <v>90</v>
      </c>
      <c r="X50" s="49">
        <v>110</v>
      </c>
      <c r="Y50" s="49">
        <v>115</v>
      </c>
      <c r="Z50" s="49">
        <v>125</v>
      </c>
      <c r="AA50" s="49">
        <v>135</v>
      </c>
      <c r="AB50" s="49">
        <v>140</v>
      </c>
      <c r="AC50" s="49">
        <v>160</v>
      </c>
      <c r="AD50" s="50">
        <v>175</v>
      </c>
      <c r="AE50" s="50">
        <v>182.5</v>
      </c>
      <c r="AF50" s="50">
        <v>100</v>
      </c>
      <c r="AG50" s="50">
        <v>100</v>
      </c>
      <c r="AH50" s="50">
        <v>125</v>
      </c>
      <c r="AI50" s="50"/>
    </row>
  </sheetData>
  <phoneticPr fontId="2"/>
  <pageMargins left="0.19685039370078741" right="0.19685039370078741" top="0.74803149606299213" bottom="0.74803149606299213" header="0.31496062992125984" footer="0.31496062992125984"/>
  <pageSetup paperSize="9" scale="2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64e828b2861b055d33d8990b14c98cd2">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2a28282cf57fe2b41e8320a9a644b4d6"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Props1.xml><?xml version="1.0" encoding="utf-8"?>
<ds:datastoreItem xmlns:ds="http://schemas.openxmlformats.org/officeDocument/2006/customXml" ds:itemID="{A5F8DE54-E693-41AB-90DD-04EE99C0885C}">
  <ds:schemaRefs>
    <ds:schemaRef ds:uri="http://schemas.microsoft.com/sharepoint/v3/contenttype/forms"/>
  </ds:schemaRefs>
</ds:datastoreItem>
</file>

<file path=customXml/itemProps2.xml><?xml version="1.0" encoding="utf-8"?>
<ds:datastoreItem xmlns:ds="http://schemas.openxmlformats.org/officeDocument/2006/customXml" ds:itemID="{07866ED4-87F3-45C1-889D-78C2A0D9F5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C672BC-38AC-4300-AF87-CCCD7623CC93}">
  <ds:schemaRefs>
    <ds:schemaRef ds:uri="b2919ada-374e-4f82-b32c-e1e5b29bbfa7"/>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4fd85b05-67c3-4f3e-abad-372841e7b424"/>
    <ds:schemaRef ds:uri="5d33eda3-a029-4696-a20b-d92fb82bd47f"/>
    <ds:schemaRef ds:uri="http://purl.org/dc/elements/1.1/"/>
    <ds:schemaRef ds:uri="4b10c01d-3c96-409d-8417-6d85576c733d"/>
    <ds:schemaRef ds:uri="http://schemas.microsoft.com/sharepoint/v3"/>
    <ds:schemaRef ds:uri="http://www.w3.org/XML/1998/namespace"/>
    <ds:schemaRef ds:uri="http://purl.org/dc/dcmitype/"/>
  </ds:schemaRefs>
</ds:datastoreItem>
</file>

<file path=docMetadata/LabelInfo.xml><?xml version="1.0" encoding="utf-8"?>
<clbl:labelList xmlns:clbl="http://schemas.microsoft.com/office/2020/mipLabelMetadata">
  <clbl:label id="{57f986ad-0e9a-49aa-900d-d5caf0390471}" enabled="0" method="" siteId="{57f986ad-0e9a-49aa-900d-d5caf03904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凪　祐理子</dc:creator>
  <cp:lastModifiedBy>凪　祐理子</cp:lastModifiedBy>
  <dcterms:created xsi:type="dcterms:W3CDTF">2026-09-09T08:11:24Z</dcterms:created>
  <dcterms:modified xsi:type="dcterms:W3CDTF">2026-09-14T05:14:33Z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