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98011\Desktop\"/>
    </mc:Choice>
  </mc:AlternateContent>
  <xr:revisionPtr revIDLastSave="0" documentId="8_{1EAE0C76-5373-427F-8EEF-097467F9C74F}" xr6:coauthVersionLast="47" xr6:coauthVersionMax="47" xr10:uidLastSave="{00000000-0000-0000-0000-000000000000}"/>
  <bookViews>
    <workbookView xWindow="-120" yWindow="-120" windowWidth="29040" windowHeight="15720" xr2:uid="{C890BB21-A7C5-4BFC-8F1F-98480690A2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1" i="1" l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<sst xmlns="http://schemas.openxmlformats.org/spreadsheetml/2006/main" count="69" uniqueCount="32">
  <si>
    <r>
      <rPr>
        <sz val="14"/>
        <color indexed="8"/>
        <rFont val="ＭＳ Ｐゴシック"/>
        <family val="3"/>
        <charset val="128"/>
      </rPr>
      <t>キャッシュの使途</t>
    </r>
    <rPh sb="6" eb="8">
      <t>シト</t>
    </rPh>
    <phoneticPr fontId="5"/>
  </si>
  <si>
    <r>
      <rPr>
        <b/>
        <sz val="11"/>
        <color indexed="8"/>
        <rFont val="ＭＳ ゴシック"/>
        <family val="3"/>
        <charset val="128"/>
      </rPr>
      <t>設備投資</t>
    </r>
    <rPh sb="0" eb="2">
      <t>セツビ</t>
    </rPh>
    <rPh sb="2" eb="4">
      <t>トウシ</t>
    </rPh>
    <phoneticPr fontId="5"/>
  </si>
  <si>
    <r>
      <rPr>
        <sz val="11"/>
        <color indexed="8"/>
        <rFont val="ＭＳ ゴシック"/>
        <family val="3"/>
        <charset val="128"/>
      </rPr>
      <t>各年</t>
    </r>
    <r>
      <rPr>
        <sz val="11"/>
        <color indexed="8"/>
        <rFont val="Arial"/>
        <family val="2"/>
      </rPr>
      <t>3</t>
    </r>
    <r>
      <rPr>
        <sz val="11"/>
        <color indexed="8"/>
        <rFont val="ＭＳ ゴシック"/>
        <family val="3"/>
        <charset val="128"/>
      </rPr>
      <t>月期（</t>
    </r>
    <r>
      <rPr>
        <sz val="11"/>
        <color indexed="8"/>
        <rFont val="Arial"/>
        <family val="2"/>
      </rPr>
      <t>3</t>
    </r>
    <r>
      <rPr>
        <sz val="11"/>
        <color indexed="8"/>
        <rFont val="ＭＳ ゴシック"/>
        <family val="3"/>
        <charset val="128"/>
      </rPr>
      <t>月</t>
    </r>
    <r>
      <rPr>
        <sz val="11"/>
        <color indexed="8"/>
        <rFont val="Arial"/>
        <family val="2"/>
      </rPr>
      <t>31</t>
    </r>
    <r>
      <rPr>
        <sz val="11"/>
        <color indexed="8"/>
        <rFont val="ＭＳ ゴシック"/>
        <family val="3"/>
        <charset val="128"/>
      </rPr>
      <t>日に終了した</t>
    </r>
    <r>
      <rPr>
        <sz val="11"/>
        <color indexed="8"/>
        <rFont val="Arial"/>
        <family val="2"/>
      </rPr>
      <t>1</t>
    </r>
    <r>
      <rPr>
        <sz val="11"/>
        <color indexed="8"/>
        <rFont val="ＭＳ ゴシック"/>
        <family val="3"/>
        <charset val="128"/>
      </rPr>
      <t>年間）</t>
    </r>
    <rPh sb="7" eb="8">
      <t>ガツ</t>
    </rPh>
    <rPh sb="10" eb="11">
      <t>ニチ</t>
    </rPh>
    <rPh sb="12" eb="14">
      <t>シュウリョウ</t>
    </rPh>
    <rPh sb="17" eb="19">
      <t>ネンカン</t>
    </rPh>
    <phoneticPr fontId="5"/>
  </si>
  <si>
    <r>
      <rPr>
        <sz val="11"/>
        <color indexed="8"/>
        <rFont val="ＭＳ ゴシック"/>
        <family val="3"/>
        <charset val="128"/>
      </rPr>
      <t>連結設備投資額の推移（自己資金）</t>
    </r>
  </si>
  <si>
    <t>（単位：億円）</t>
    <phoneticPr fontId="5"/>
  </si>
  <si>
    <r>
      <rPr>
        <sz val="11"/>
        <color indexed="8"/>
        <rFont val="ＭＳ ゴシック"/>
        <family val="3"/>
        <charset val="128"/>
      </rPr>
      <t>連結設備投資額</t>
    </r>
  </si>
  <si>
    <r>
      <rPr>
        <sz val="11"/>
        <color indexed="8"/>
        <rFont val="ＭＳ ゴシック"/>
        <family val="3"/>
        <charset val="128"/>
      </rPr>
      <t>連結減価償却費</t>
    </r>
  </si>
  <si>
    <r>
      <rPr>
        <sz val="11"/>
        <color indexed="8"/>
        <rFont val="ＭＳ ゴシック"/>
        <family val="3"/>
        <charset val="128"/>
      </rPr>
      <t>単体設備投資額の推移（自己資金）</t>
    </r>
  </si>
  <si>
    <r>
      <rPr>
        <sz val="11"/>
        <color indexed="8"/>
        <rFont val="ＭＳ ゴシック"/>
        <family val="3"/>
        <charset val="128"/>
      </rPr>
      <t>単体設備投資額</t>
    </r>
    <rPh sb="0" eb="2">
      <t>タンタイ</t>
    </rPh>
    <phoneticPr fontId="5"/>
  </si>
  <si>
    <r>
      <t>(</t>
    </r>
    <r>
      <rPr>
        <sz val="11"/>
        <color indexed="8"/>
        <rFont val="ＭＳ ゴシック"/>
        <family val="3"/>
        <charset val="128"/>
      </rPr>
      <t>再掲</t>
    </r>
    <r>
      <rPr>
        <sz val="11"/>
        <color indexed="8"/>
        <rFont val="Arial"/>
        <family val="2"/>
      </rPr>
      <t>)</t>
    </r>
    <r>
      <rPr>
        <sz val="11"/>
        <color indexed="8"/>
        <rFont val="ＭＳ ゴシック"/>
        <family val="3"/>
        <charset val="128"/>
      </rPr>
      <t>安全関連投資</t>
    </r>
    <rPh sb="1" eb="2">
      <t>サイ</t>
    </rPh>
    <rPh sb="2" eb="3">
      <t>ケイ</t>
    </rPh>
    <rPh sb="4" eb="6">
      <t>アンゼン</t>
    </rPh>
    <rPh sb="6" eb="8">
      <t>カンレン</t>
    </rPh>
    <rPh sb="8" eb="10">
      <t>トウシ</t>
    </rPh>
    <phoneticPr fontId="5"/>
  </si>
  <si>
    <r>
      <rPr>
        <sz val="11"/>
        <color indexed="8"/>
        <rFont val="ＭＳ ゴシック"/>
        <family val="3"/>
        <charset val="128"/>
      </rPr>
      <t>単体減価償却費</t>
    </r>
    <rPh sb="0" eb="2">
      <t>タンタイ</t>
    </rPh>
    <phoneticPr fontId="5"/>
  </si>
  <si>
    <r>
      <rPr>
        <b/>
        <sz val="11"/>
        <color indexed="8"/>
        <rFont val="ＭＳ Ｐゴシック"/>
        <family val="3"/>
        <charset val="128"/>
      </rPr>
      <t>配当</t>
    </r>
    <rPh sb="0" eb="2">
      <t>ハイトウ</t>
    </rPh>
    <phoneticPr fontId="5"/>
  </si>
  <si>
    <t>（単位：円、％）</t>
    <phoneticPr fontId="5"/>
  </si>
  <si>
    <r>
      <t>1</t>
    </r>
    <r>
      <rPr>
        <sz val="11"/>
        <color indexed="8"/>
        <rFont val="ＭＳ ゴシック"/>
        <family val="3"/>
        <charset val="128"/>
      </rPr>
      <t>株当たり配当額</t>
    </r>
    <phoneticPr fontId="5"/>
  </si>
  <si>
    <t>配当性向</t>
    <phoneticPr fontId="5"/>
  </si>
  <si>
    <t>—</t>
  </si>
  <si>
    <t>長期債務</t>
    <rPh sb="0" eb="2">
      <t>チョウキ</t>
    </rPh>
    <rPh sb="2" eb="4">
      <t>サイム</t>
    </rPh>
    <phoneticPr fontId="5"/>
  </si>
  <si>
    <r>
      <rPr>
        <sz val="11"/>
        <color indexed="8"/>
        <rFont val="ＭＳ Ｐゴシック"/>
        <family val="3"/>
        <charset val="128"/>
      </rPr>
      <t>各年</t>
    </r>
    <r>
      <rPr>
        <sz val="11"/>
        <color indexed="8"/>
        <rFont val="Arial"/>
        <family val="2"/>
      </rPr>
      <t>3</t>
    </r>
    <r>
      <rPr>
        <sz val="11"/>
        <color indexed="8"/>
        <rFont val="ＭＳ Ｐゴシック"/>
        <family val="3"/>
        <charset val="128"/>
      </rPr>
      <t>月</t>
    </r>
    <r>
      <rPr>
        <sz val="11"/>
        <color indexed="8"/>
        <rFont val="Arial"/>
        <family val="2"/>
      </rPr>
      <t>31</t>
    </r>
    <r>
      <rPr>
        <sz val="11"/>
        <color indexed="8"/>
        <rFont val="ＭＳ Ｐゴシック"/>
        <family val="3"/>
        <charset val="128"/>
      </rPr>
      <t>日現在</t>
    </r>
    <rPh sb="0" eb="2">
      <t>カクネン</t>
    </rPh>
    <rPh sb="3" eb="4">
      <t>ガツ</t>
    </rPh>
    <rPh sb="6" eb="7">
      <t>ニチ</t>
    </rPh>
    <rPh sb="7" eb="9">
      <t>ゲンザイ</t>
    </rPh>
    <phoneticPr fontId="5"/>
  </si>
  <si>
    <t>連結有利子負債残高の推移</t>
    <rPh sb="2" eb="3">
      <t>ユウ</t>
    </rPh>
    <rPh sb="3" eb="5">
      <t>リシ</t>
    </rPh>
    <rPh sb="5" eb="7">
      <t>フサイ</t>
    </rPh>
    <rPh sb="7" eb="9">
      <t>ザンダカ</t>
    </rPh>
    <phoneticPr fontId="5"/>
  </si>
  <si>
    <t>（単位：億円、％）</t>
    <phoneticPr fontId="5"/>
  </si>
  <si>
    <t>連結有利子負債残高</t>
    <rPh sb="0" eb="2">
      <t>レンケツ</t>
    </rPh>
    <rPh sb="2" eb="3">
      <t>ユウ</t>
    </rPh>
    <rPh sb="3" eb="5">
      <t>リシ</t>
    </rPh>
    <rPh sb="5" eb="7">
      <t>フサイ</t>
    </rPh>
    <rPh sb="7" eb="9">
      <t>ザンダカ</t>
    </rPh>
    <phoneticPr fontId="4"/>
  </si>
  <si>
    <r>
      <rPr>
        <sz val="11"/>
        <rFont val="ＭＳ ゴシック"/>
        <family val="3"/>
        <charset val="128"/>
      </rPr>
      <t>連結平均金利</t>
    </r>
    <rPh sb="0" eb="2">
      <t>レンケツ</t>
    </rPh>
    <phoneticPr fontId="5"/>
  </si>
  <si>
    <t>単体長期債務残高の推移</t>
    <rPh sb="2" eb="4">
      <t>チョウキ</t>
    </rPh>
    <rPh sb="4" eb="6">
      <t>サイム</t>
    </rPh>
    <rPh sb="6" eb="8">
      <t>ザンダカ</t>
    </rPh>
    <phoneticPr fontId="5"/>
  </si>
  <si>
    <t>単体長期債務残高</t>
    <rPh sb="2" eb="4">
      <t>チョウキ</t>
    </rPh>
    <rPh sb="4" eb="6">
      <t>サイム</t>
    </rPh>
    <rPh sb="6" eb="8">
      <t>ザンダカ</t>
    </rPh>
    <phoneticPr fontId="5"/>
  </si>
  <si>
    <r>
      <rPr>
        <sz val="11"/>
        <rFont val="ＭＳ ゴシック"/>
        <family val="3"/>
        <charset val="128"/>
      </rPr>
      <t>新幹線債務</t>
    </r>
  </si>
  <si>
    <r>
      <rPr>
        <sz val="11"/>
        <rFont val="ＭＳ ゴシック"/>
        <family val="3"/>
        <charset val="128"/>
      </rPr>
      <t>社債</t>
    </r>
  </si>
  <si>
    <r>
      <rPr>
        <sz val="11"/>
        <rFont val="ＭＳ Ｐゴシック"/>
        <family val="3"/>
        <charset val="128"/>
      </rPr>
      <t>その他</t>
    </r>
    <rPh sb="2" eb="3">
      <t>タ</t>
    </rPh>
    <phoneticPr fontId="5"/>
  </si>
  <si>
    <r>
      <rPr>
        <sz val="11"/>
        <rFont val="ＭＳ ゴシック"/>
        <family val="3"/>
        <charset val="128"/>
      </rPr>
      <t>単体平均金利</t>
    </r>
    <rPh sb="0" eb="2">
      <t>タンタイ</t>
    </rPh>
    <rPh sb="2" eb="4">
      <t>ヘイキン</t>
    </rPh>
    <phoneticPr fontId="5"/>
  </si>
  <si>
    <r>
      <t>*1999</t>
    </r>
    <r>
      <rPr>
        <sz val="11"/>
        <color indexed="8"/>
        <rFont val="ＭＳ Ｐゴシック"/>
        <family val="3"/>
        <charset val="128"/>
      </rPr>
      <t>年</t>
    </r>
    <r>
      <rPr>
        <sz val="11"/>
        <color indexed="8"/>
        <rFont val="Arial"/>
        <family val="2"/>
      </rPr>
      <t>3</t>
    </r>
    <r>
      <rPr>
        <sz val="11"/>
        <color indexed="8"/>
        <rFont val="ＭＳ Ｐゴシック"/>
        <family val="3"/>
        <charset val="128"/>
      </rPr>
      <t>月期以前の平均金利は簡便法</t>
    </r>
    <rPh sb="5" eb="6">
      <t>ネン</t>
    </rPh>
    <rPh sb="7" eb="8">
      <t>ガツ</t>
    </rPh>
    <rPh sb="8" eb="9">
      <t>キ</t>
    </rPh>
    <rPh sb="9" eb="11">
      <t>イゼン</t>
    </rPh>
    <rPh sb="12" eb="14">
      <t>ヘイキン</t>
    </rPh>
    <rPh sb="14" eb="16">
      <t>キンリ</t>
    </rPh>
    <rPh sb="17" eb="19">
      <t>カンベン</t>
    </rPh>
    <rPh sb="19" eb="20">
      <t>ホウ</t>
    </rPh>
    <phoneticPr fontId="5"/>
  </si>
  <si>
    <r>
      <t>[=</t>
    </r>
    <r>
      <rPr>
        <sz val="11"/>
        <color theme="1"/>
        <rFont val="ＭＳ Ｐゴシック"/>
        <family val="3"/>
        <charset val="128"/>
      </rPr>
      <t>｛支払利息</t>
    </r>
    <r>
      <rPr>
        <sz val="11"/>
        <color theme="1"/>
        <rFont val="Arial"/>
        <family val="2"/>
      </rPr>
      <t>+</t>
    </r>
    <r>
      <rPr>
        <sz val="11"/>
        <color theme="1"/>
        <rFont val="ＭＳ Ｐゴシック"/>
        <family val="3"/>
        <charset val="128"/>
      </rPr>
      <t>社債利息｝/｛（前期末長期債務残高＋当期末長期債務残高）/2｝]で計算</t>
    </r>
    <rPh sb="3" eb="5">
      <t>シハラ</t>
    </rPh>
    <rPh sb="5" eb="7">
      <t>リソク</t>
    </rPh>
    <rPh sb="8" eb="10">
      <t>シャサイ</t>
    </rPh>
    <rPh sb="10" eb="12">
      <t>リソク</t>
    </rPh>
    <rPh sb="16" eb="19">
      <t>ゼンキマツ</t>
    </rPh>
    <rPh sb="19" eb="21">
      <t>チョウキ</t>
    </rPh>
    <rPh sb="21" eb="23">
      <t>サイム</t>
    </rPh>
    <rPh sb="23" eb="25">
      <t>ザンダカ</t>
    </rPh>
    <rPh sb="26" eb="28">
      <t>トウキ</t>
    </rPh>
    <rPh sb="28" eb="29">
      <t>マツ</t>
    </rPh>
    <rPh sb="29" eb="31">
      <t>チョウキ</t>
    </rPh>
    <rPh sb="31" eb="33">
      <t>サイム</t>
    </rPh>
    <rPh sb="33" eb="35">
      <t>ザンダカ</t>
    </rPh>
    <rPh sb="41" eb="43">
      <t>ケイサン</t>
    </rPh>
    <phoneticPr fontId="5"/>
  </si>
  <si>
    <r>
      <t>*2011</t>
    </r>
    <r>
      <rPr>
        <sz val="11"/>
        <rFont val="ＭＳ Ｐゴシック"/>
        <family val="3"/>
        <charset val="128"/>
      </rPr>
      <t>年</t>
    </r>
    <r>
      <rPr>
        <sz val="11"/>
        <rFont val="Arial"/>
        <family val="2"/>
      </rPr>
      <t>7</t>
    </r>
    <r>
      <rPr>
        <sz val="11"/>
        <rFont val="ＭＳ Ｐゴシック"/>
        <family val="3"/>
        <charset val="128"/>
      </rPr>
      <t>月</t>
    </r>
    <r>
      <rPr>
        <sz val="11"/>
        <rFont val="Arial"/>
        <family val="2"/>
      </rPr>
      <t>1</t>
    </r>
    <r>
      <rPr>
        <sz val="11"/>
        <rFont val="ＭＳ Ｐゴシック"/>
        <family val="3"/>
        <charset val="128"/>
      </rPr>
      <t>日付で、普通株式1株を100株に分割。</t>
    </r>
    <rPh sb="5" eb="6">
      <t>ネン</t>
    </rPh>
    <rPh sb="7" eb="8">
      <t>ガツ</t>
    </rPh>
    <rPh sb="9" eb="10">
      <t>ニチ</t>
    </rPh>
    <rPh sb="10" eb="11">
      <t>ヅ</t>
    </rPh>
    <rPh sb="13" eb="15">
      <t>フツウ</t>
    </rPh>
    <rPh sb="15" eb="17">
      <t>カブシキ</t>
    </rPh>
    <rPh sb="18" eb="19">
      <t>カブ</t>
    </rPh>
    <rPh sb="23" eb="24">
      <t>カブ</t>
    </rPh>
    <rPh sb="25" eb="27">
      <t>ブンカツ</t>
    </rPh>
    <phoneticPr fontId="5"/>
  </si>
  <si>
    <r>
      <t>*2024</t>
    </r>
    <r>
      <rPr>
        <sz val="11"/>
        <rFont val="ＭＳ Ｐゴシック"/>
        <family val="3"/>
        <charset val="128"/>
      </rPr>
      <t>年4月</t>
    </r>
    <r>
      <rPr>
        <sz val="11"/>
        <rFont val="Arial"/>
        <family val="2"/>
      </rPr>
      <t>1</t>
    </r>
    <r>
      <rPr>
        <sz val="11"/>
        <rFont val="ＭＳ Ｐゴシック"/>
        <family val="3"/>
        <charset val="128"/>
      </rPr>
      <t>日付で、普通株式1株を2株に分割。1株あたりの配当額は分割後の株式数で算出。</t>
    </r>
    <rPh sb="5" eb="6">
      <t>ネン</t>
    </rPh>
    <rPh sb="7" eb="8">
      <t>ガツ</t>
    </rPh>
    <rPh sb="9" eb="10">
      <t>ニチ</t>
    </rPh>
    <rPh sb="10" eb="11">
      <t>ヅ</t>
    </rPh>
    <rPh sb="13" eb="15">
      <t>フツウ</t>
    </rPh>
    <rPh sb="15" eb="17">
      <t>カブシキ</t>
    </rPh>
    <rPh sb="18" eb="19">
      <t>カブ</t>
    </rPh>
    <rPh sb="21" eb="22">
      <t>カブ</t>
    </rPh>
    <rPh sb="23" eb="25">
      <t>ブンカツ</t>
    </rPh>
    <rPh sb="27" eb="28">
      <t>カブ</t>
    </rPh>
    <rPh sb="32" eb="34">
      <t>ハイトウ</t>
    </rPh>
    <rPh sb="34" eb="35">
      <t>ガク</t>
    </rPh>
    <rPh sb="36" eb="39">
      <t>ブンカツゴ</t>
    </rPh>
    <rPh sb="40" eb="43">
      <t>カブシキスウ</t>
    </rPh>
    <rPh sb="44" eb="46">
      <t>サンシュツ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</si>
</sst>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0"/>
    <numFmt numFmtId="177" formatCode="#,##0.0_);\(#,##0.0\)"/>
    <numFmt numFmtId="178" formatCode="#,##0.00_);\(#,##0.00\)"/>
    <numFmt numFmtId="179" formatCode="#,##0.0"/>
    <numFmt numFmtId="180" formatCode="#,##0.0_ "/>
    <numFmt numFmtId="181" formatCode="#,##0;&quot;△ &quot;#,##0"/>
  </numFmts>
  <fonts count="20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Arial"/>
      <family val="2"/>
    </font>
    <font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Arial"/>
      <family val="2"/>
    </font>
    <font>
      <b/>
      <sz val="11"/>
      <color indexed="8"/>
      <name val="ＭＳ ゴシック"/>
      <family val="3"/>
      <charset val="128"/>
    </font>
    <font>
      <sz val="11"/>
      <color indexed="8"/>
      <name val="Arial"/>
      <family val="2"/>
    </font>
    <font>
      <sz val="11"/>
      <color indexed="8"/>
      <name val="ＭＳ ゴシック"/>
      <family val="3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ＭＳ Ｐゴシック"/>
      <family val="3"/>
      <charset val="128"/>
    </font>
    <font>
      <sz val="11"/>
      <name val="Arial"/>
      <family val="2"/>
    </font>
    <font>
      <sz val="11"/>
      <color rgb="FF000000"/>
      <name val="ＭＳ Ｐゴシック"/>
      <family val="2"/>
      <charset val="128"/>
    </font>
    <font>
      <b/>
      <sz val="11"/>
      <color indexed="8"/>
      <name val="ＭＳ Ｐゴシック"/>
      <family val="3"/>
      <charset val="128"/>
    </font>
    <font>
      <sz val="11"/>
      <color theme="0"/>
      <name val="Arial"/>
      <family val="2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177" fontId="8" fillId="0" borderId="3" xfId="2" applyNumberFormat="1" applyFont="1" applyFill="1" applyBorder="1" applyAlignment="1">
      <alignment horizontal="right" vertical="center"/>
    </xf>
    <xf numFmtId="177" fontId="11" fillId="0" borderId="3" xfId="2" applyNumberFormat="1" applyFont="1" applyFill="1" applyBorder="1" applyAlignment="1">
      <alignment horizontal="right" vertical="center"/>
    </xf>
    <xf numFmtId="178" fontId="11" fillId="0" borderId="3" xfId="2" applyNumberFormat="1" applyFont="1" applyFill="1" applyBorder="1" applyAlignment="1">
      <alignment horizontal="right" vertical="center"/>
    </xf>
    <xf numFmtId="0" fontId="2" fillId="0" borderId="0" xfId="1" applyFont="1" applyFill="1">
      <alignment vertical="center"/>
    </xf>
    <xf numFmtId="0" fontId="6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0" fillId="0" borderId="0" xfId="1" applyFont="1" applyFill="1">
      <alignment vertical="center"/>
    </xf>
    <xf numFmtId="0" fontId="11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12" fillId="0" borderId="0" xfId="1" applyFont="1" applyFill="1" applyAlignment="1">
      <alignment horizontal="right" vertical="center"/>
    </xf>
    <xf numFmtId="176" fontId="8" fillId="0" borderId="3" xfId="1" applyNumberFormat="1" applyFont="1" applyFill="1" applyBorder="1" applyAlignment="1">
      <alignment horizontal="center" vertical="center" wrapText="1"/>
    </xf>
    <xf numFmtId="176" fontId="13" fillId="0" borderId="3" xfId="1" applyNumberFormat="1" applyFont="1" applyFill="1" applyBorder="1" applyAlignment="1">
      <alignment horizontal="center" vertical="center" wrapText="1"/>
    </xf>
    <xf numFmtId="176" fontId="11" fillId="0" borderId="3" xfId="1" applyNumberFormat="1" applyFont="1" applyFill="1" applyBorder="1" applyAlignment="1">
      <alignment horizontal="center" vertical="center" wrapText="1"/>
    </xf>
    <xf numFmtId="3" fontId="8" fillId="0" borderId="3" xfId="1" applyNumberFormat="1" applyFont="1" applyFill="1" applyBorder="1" applyAlignment="1">
      <alignment horizontal="right" vertical="center" wrapText="1"/>
    </xf>
    <xf numFmtId="0" fontId="8" fillId="0" borderId="3" xfId="1" applyFont="1" applyFill="1" applyBorder="1" applyAlignment="1">
      <alignment horizontal="right" vertical="center" wrapText="1"/>
    </xf>
    <xf numFmtId="3" fontId="13" fillId="0" borderId="3" xfId="1" applyNumberFormat="1" applyFont="1" applyFill="1" applyBorder="1" applyAlignment="1">
      <alignment horizontal="right" vertical="center" wrapText="1"/>
    </xf>
    <xf numFmtId="3" fontId="11" fillId="0" borderId="3" xfId="1" applyNumberFormat="1" applyFont="1" applyFill="1" applyBorder="1" applyAlignment="1">
      <alignment horizontal="right" vertical="center" wrapText="1"/>
    </xf>
    <xf numFmtId="0" fontId="14" fillId="0" borderId="0" xfId="1" applyFont="1" applyFill="1">
      <alignment vertical="center"/>
    </xf>
    <xf numFmtId="0" fontId="8" fillId="0" borderId="1" xfId="1" applyFont="1" applyFill="1" applyBorder="1">
      <alignment vertical="center"/>
    </xf>
    <xf numFmtId="0" fontId="8" fillId="0" borderId="2" xfId="1" applyFont="1" applyFill="1" applyBorder="1" applyAlignment="1">
      <alignment horizontal="left" vertical="center" wrapText="1"/>
    </xf>
    <xf numFmtId="0" fontId="6" fillId="0" borderId="0" xfId="1" applyFont="1" applyFill="1">
      <alignment vertical="center"/>
    </xf>
    <xf numFmtId="0" fontId="9" fillId="0" borderId="0" xfId="1" applyFont="1" applyFill="1" applyAlignment="1">
      <alignment horizontal="right" vertical="center"/>
    </xf>
    <xf numFmtId="0" fontId="8" fillId="0" borderId="3" xfId="1" applyFont="1" applyFill="1" applyBorder="1" applyAlignment="1">
      <alignment horizontal="center" vertical="center"/>
    </xf>
    <xf numFmtId="179" fontId="11" fillId="0" borderId="3" xfId="1" applyNumberFormat="1" applyFont="1" applyFill="1" applyBorder="1" applyAlignment="1">
      <alignment horizontal="right" vertical="center" wrapText="1"/>
    </xf>
    <xf numFmtId="177" fontId="8" fillId="0" borderId="3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 wrapText="1"/>
    </xf>
    <xf numFmtId="179" fontId="8" fillId="0" borderId="3" xfId="1" applyNumberFormat="1" applyFont="1" applyFill="1" applyBorder="1" applyAlignment="1">
      <alignment horizontal="right" vertical="center" wrapText="1"/>
    </xf>
    <xf numFmtId="180" fontId="13" fillId="0" borderId="3" xfId="1" applyNumberFormat="1" applyFont="1" applyFill="1" applyBorder="1" applyAlignment="1">
      <alignment horizontal="right" vertical="center" wrapText="1"/>
    </xf>
    <xf numFmtId="180" fontId="11" fillId="0" borderId="3" xfId="1" applyNumberFormat="1" applyFont="1" applyFill="1" applyBorder="1" applyAlignment="1">
      <alignment horizontal="right" vertical="center" wrapText="1"/>
    </xf>
    <xf numFmtId="0" fontId="16" fillId="0" borderId="0" xfId="1" applyFont="1" applyFill="1">
      <alignment vertical="center"/>
    </xf>
    <xf numFmtId="0" fontId="7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18" fillId="0" borderId="4" xfId="1" applyFont="1" applyFill="1" applyBorder="1" applyAlignment="1">
      <alignment horizontal="left" vertical="center"/>
    </xf>
    <xf numFmtId="0" fontId="13" fillId="0" borderId="5" xfId="1" applyFont="1" applyFill="1" applyBorder="1" applyAlignment="1">
      <alignment horizontal="left" vertical="center" wrapText="1"/>
    </xf>
    <xf numFmtId="177" fontId="13" fillId="0" borderId="3" xfId="1" applyNumberFormat="1" applyFont="1" applyFill="1" applyBorder="1" applyAlignment="1">
      <alignment horizontal="right" vertical="center"/>
    </xf>
    <xf numFmtId="181" fontId="13" fillId="0" borderId="3" xfId="1" applyNumberFormat="1" applyFont="1" applyFill="1" applyBorder="1" applyAlignment="1">
      <alignment horizontal="right" vertical="center"/>
    </xf>
    <xf numFmtId="181" fontId="13" fillId="0" borderId="3" xfId="1" applyNumberFormat="1" applyFont="1" applyFill="1" applyBorder="1">
      <alignment vertical="center"/>
    </xf>
    <xf numFmtId="181" fontId="11" fillId="0" borderId="3" xfId="1" applyNumberFormat="1" applyFont="1" applyFill="1" applyBorder="1">
      <alignment vertical="center"/>
    </xf>
    <xf numFmtId="2" fontId="13" fillId="0" borderId="3" xfId="1" applyNumberFormat="1" applyFont="1" applyFill="1" applyBorder="1" applyAlignment="1">
      <alignment horizontal="right" vertical="center" wrapText="1"/>
    </xf>
    <xf numFmtId="4" fontId="13" fillId="0" borderId="3" xfId="1" applyNumberFormat="1" applyFont="1" applyFill="1" applyBorder="1" applyAlignment="1">
      <alignment horizontal="right" vertical="center" wrapText="1"/>
    </xf>
    <xf numFmtId="4" fontId="11" fillId="0" borderId="3" xfId="1" applyNumberFormat="1" applyFont="1" applyFill="1" applyBorder="1" applyAlignment="1">
      <alignment horizontal="right" vertical="center" wrapText="1"/>
    </xf>
    <xf numFmtId="0" fontId="13" fillId="0" borderId="0" xfId="1" applyFont="1" applyFill="1" applyAlignment="1">
      <alignment horizontal="left" vertical="center" wrapText="1"/>
    </xf>
    <xf numFmtId="177" fontId="13" fillId="0" borderId="0" xfId="1" applyNumberFormat="1" applyFont="1" applyFill="1" applyAlignment="1">
      <alignment horizontal="right" vertical="center"/>
    </xf>
    <xf numFmtId="2" fontId="13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4" fontId="11" fillId="0" borderId="0" xfId="1" applyNumberFormat="1" applyFont="1" applyFill="1" applyAlignment="1">
      <alignment horizontal="right" vertical="center" wrapText="1"/>
    </xf>
    <xf numFmtId="0" fontId="19" fillId="0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left" vertical="center"/>
    </xf>
    <xf numFmtId="0" fontId="13" fillId="0" borderId="0" xfId="1" applyFont="1" applyFill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horizontal="right" vertical="center"/>
    </xf>
    <xf numFmtId="0" fontId="13" fillId="0" borderId="6" xfId="1" applyFont="1" applyFill="1" applyBorder="1">
      <alignment vertical="center"/>
    </xf>
    <xf numFmtId="0" fontId="13" fillId="0" borderId="7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center" wrapText="1"/>
    </xf>
    <xf numFmtId="3" fontId="11" fillId="0" borderId="8" xfId="1" applyNumberFormat="1" applyFont="1" applyFill="1" applyBorder="1" applyAlignment="1">
      <alignment horizontal="right" vertical="center" wrapText="1"/>
    </xf>
    <xf numFmtId="0" fontId="13" fillId="0" borderId="9" xfId="1" applyFont="1" applyFill="1" applyBorder="1" applyAlignment="1">
      <alignment horizontal="left" vertical="center" wrapText="1"/>
    </xf>
    <xf numFmtId="3" fontId="13" fillId="0" borderId="10" xfId="1" applyNumberFormat="1" applyFont="1" applyFill="1" applyBorder="1" applyAlignment="1">
      <alignment horizontal="right" vertical="center" wrapText="1"/>
    </xf>
    <xf numFmtId="3" fontId="11" fillId="0" borderId="10" xfId="1" applyNumberFormat="1" applyFont="1" applyFill="1" applyBorder="1" applyAlignment="1">
      <alignment horizontal="right" vertical="center" wrapText="1"/>
    </xf>
    <xf numFmtId="0" fontId="13" fillId="0" borderId="11" xfId="1" applyFont="1" applyFill="1" applyBorder="1" applyAlignment="1">
      <alignment horizontal="left" vertical="center" wrapText="1"/>
    </xf>
    <xf numFmtId="3" fontId="13" fillId="0" borderId="12" xfId="1" applyNumberFormat="1" applyFont="1" applyFill="1" applyBorder="1" applyAlignment="1">
      <alignment horizontal="right" vertical="center" wrapText="1"/>
    </xf>
    <xf numFmtId="3" fontId="11" fillId="0" borderId="12" xfId="1" applyNumberFormat="1" applyFont="1" applyFill="1" applyBorder="1" applyAlignment="1">
      <alignment horizontal="right" vertical="center" wrapText="1"/>
    </xf>
    <xf numFmtId="2" fontId="11" fillId="0" borderId="3" xfId="1" applyNumberFormat="1" applyFont="1" applyFill="1" applyBorder="1" applyAlignment="1">
      <alignment horizontal="right" vertical="center" wrapText="1"/>
    </xf>
    <xf numFmtId="0" fontId="13" fillId="0" borderId="0" xfId="1" applyFo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</cellXfs>
  <cellStyles count="4">
    <cellStyle name="桁区切り 2" xfId="3" xr:uid="{9F9B2AC7-02D0-46D6-B9BA-603F56F1D2E8}"/>
    <cellStyle name="桁区切り 2 2" xfId="2" xr:uid="{16FFC976-BA4F-4EA3-B3E4-33A6F0F9DF8D}"/>
    <cellStyle name="標準" xfId="0" builtinId="0"/>
    <cellStyle name="標準 3" xfId="1" xr:uid="{EBE94008-1E9C-4470-84B9-497E9EB16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2626-F2C9-4356-ACCF-1E9657977D85}">
  <sheetPr>
    <pageSetUpPr fitToPage="1"/>
  </sheetPr>
  <dimension ref="B1:AQ45"/>
  <sheetViews>
    <sheetView tabSelected="1" zoomScale="70" zoomScaleNormal="70" workbookViewId="0"/>
  </sheetViews>
  <sheetFormatPr defaultColWidth="8" defaultRowHeight="14.25" x14ac:dyDescent="0.4"/>
  <cols>
    <col min="1" max="1" width="3.88671875" style="8" customWidth="1"/>
    <col min="2" max="2" width="2.109375" style="8" customWidth="1"/>
    <col min="3" max="3" width="18.6640625" style="8" customWidth="1"/>
    <col min="4" max="42" width="7.88671875" style="8" customWidth="1"/>
    <col min="43" max="43" width="8" style="8" customWidth="1"/>
    <col min="44" max="16384" width="8" style="8"/>
  </cols>
  <sheetData>
    <row r="1" spans="2:43" ht="15" customHeight="1" x14ac:dyDescent="0.4"/>
    <row r="2" spans="2:43" s="4" customFormat="1" ht="15" customHeight="1" x14ac:dyDescent="0.4">
      <c r="B2" s="4" t="s">
        <v>0</v>
      </c>
    </row>
    <row r="3" spans="2:43" s="7" customFormat="1" ht="15" customHeight="1" x14ac:dyDescent="0.4">
      <c r="B3" s="5" t="s">
        <v>1</v>
      </c>
      <c r="C3" s="5"/>
      <c r="D3" s="6" t="s">
        <v>2</v>
      </c>
    </row>
    <row r="4" spans="2:43" ht="15" customHeight="1" x14ac:dyDescent="0.4">
      <c r="B4" s="6"/>
      <c r="C4" s="6"/>
    </row>
    <row r="5" spans="2:43" s="9" customFormat="1" ht="15" customHeight="1" x14ac:dyDescent="0.4">
      <c r="B5" s="6" t="s">
        <v>3</v>
      </c>
      <c r="C5" s="6"/>
      <c r="U5" s="10"/>
      <c r="V5" s="10"/>
      <c r="W5" s="10"/>
      <c r="X5" s="10"/>
      <c r="Y5" s="10"/>
      <c r="Z5" s="10"/>
      <c r="AB5" s="10"/>
      <c r="AD5" s="10"/>
      <c r="AE5" s="11"/>
      <c r="AF5" s="11"/>
      <c r="AH5" s="11" t="s">
        <v>4</v>
      </c>
    </row>
    <row r="6" spans="2:43" s="9" customFormat="1" ht="15" customHeight="1" x14ac:dyDescent="0.4">
      <c r="B6" s="65"/>
      <c r="C6" s="66"/>
      <c r="D6" s="12">
        <v>96</v>
      </c>
      <c r="E6" s="12">
        <v>97</v>
      </c>
      <c r="F6" s="12">
        <v>98</v>
      </c>
      <c r="G6" s="12">
        <v>99</v>
      </c>
      <c r="H6" s="12">
        <v>0</v>
      </c>
      <c r="I6" s="12">
        <v>1</v>
      </c>
      <c r="J6" s="12">
        <v>2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 s="12">
        <v>19</v>
      </c>
      <c r="AB6" s="12">
        <v>20</v>
      </c>
      <c r="AC6" s="12">
        <v>21</v>
      </c>
      <c r="AD6" s="12">
        <v>22</v>
      </c>
      <c r="AE6" s="12">
        <v>23</v>
      </c>
      <c r="AF6" s="13">
        <v>24</v>
      </c>
      <c r="AG6" s="14">
        <v>25</v>
      </c>
      <c r="AH6" s="14">
        <v>26</v>
      </c>
    </row>
    <row r="7" spans="2:43" s="9" customFormat="1" ht="15" customHeight="1" x14ac:dyDescent="0.4">
      <c r="B7" s="65" t="s">
        <v>5</v>
      </c>
      <c r="C7" s="66"/>
      <c r="D7" s="15">
        <v>1715</v>
      </c>
      <c r="E7" s="15">
        <v>2031</v>
      </c>
      <c r="F7" s="15">
        <v>1550</v>
      </c>
      <c r="G7" s="16">
        <v>968</v>
      </c>
      <c r="H7" s="15">
        <v>1006</v>
      </c>
      <c r="I7" s="16">
        <v>863</v>
      </c>
      <c r="J7" s="16">
        <v>883</v>
      </c>
      <c r="K7" s="15">
        <v>1054</v>
      </c>
      <c r="L7" s="15">
        <v>1208</v>
      </c>
      <c r="M7" s="15">
        <v>1131</v>
      </c>
      <c r="N7" s="15">
        <v>1253</v>
      </c>
      <c r="O7" s="15">
        <v>1449</v>
      </c>
      <c r="P7" s="15">
        <v>1879</v>
      </c>
      <c r="Q7" s="15">
        <v>1639</v>
      </c>
      <c r="R7" s="15">
        <v>2101</v>
      </c>
      <c r="S7" s="15">
        <v>2600</v>
      </c>
      <c r="T7" s="15">
        <v>1954</v>
      </c>
      <c r="U7" s="15">
        <v>1529</v>
      </c>
      <c r="V7" s="15">
        <v>1667</v>
      </c>
      <c r="W7" s="15">
        <v>2256</v>
      </c>
      <c r="X7" s="15">
        <v>2331</v>
      </c>
      <c r="Y7" s="15">
        <v>1924</v>
      </c>
      <c r="Z7" s="15">
        <v>1694</v>
      </c>
      <c r="AA7" s="15">
        <v>2453</v>
      </c>
      <c r="AB7" s="15">
        <v>2545</v>
      </c>
      <c r="AC7" s="15">
        <v>2166</v>
      </c>
      <c r="AD7" s="15">
        <v>2131</v>
      </c>
      <c r="AE7" s="15">
        <v>2146</v>
      </c>
      <c r="AF7" s="17">
        <v>2489</v>
      </c>
      <c r="AG7" s="18">
        <v>2724</v>
      </c>
      <c r="AH7" s="18">
        <v>2730</v>
      </c>
      <c r="AI7" s="19"/>
    </row>
    <row r="8" spans="2:43" s="9" customFormat="1" ht="15" customHeight="1" x14ac:dyDescent="0.4">
      <c r="B8" s="65" t="s">
        <v>6</v>
      </c>
      <c r="C8" s="66"/>
      <c r="D8" s="15">
        <v>1219</v>
      </c>
      <c r="E8" s="15">
        <v>1241</v>
      </c>
      <c r="F8" s="15">
        <v>1261</v>
      </c>
      <c r="G8" s="15">
        <v>1250</v>
      </c>
      <c r="H8" s="15">
        <v>1226</v>
      </c>
      <c r="I8" s="15">
        <v>1200</v>
      </c>
      <c r="J8" s="15">
        <v>1151</v>
      </c>
      <c r="K8" s="15">
        <v>1130</v>
      </c>
      <c r="L8" s="15">
        <v>1153</v>
      </c>
      <c r="M8" s="15">
        <v>1136</v>
      </c>
      <c r="N8" s="15">
        <v>1119</v>
      </c>
      <c r="O8" s="15">
        <v>1128</v>
      </c>
      <c r="P8" s="15">
        <v>1280</v>
      </c>
      <c r="Q8" s="15">
        <v>1370</v>
      </c>
      <c r="R8" s="15">
        <v>1419</v>
      </c>
      <c r="S8" s="15">
        <v>1508</v>
      </c>
      <c r="T8" s="15">
        <v>1693</v>
      </c>
      <c r="U8" s="15">
        <v>1608</v>
      </c>
      <c r="V8" s="15">
        <v>1539</v>
      </c>
      <c r="W8" s="15">
        <v>1495</v>
      </c>
      <c r="X8" s="15">
        <v>1566</v>
      </c>
      <c r="Y8" s="15">
        <v>1627</v>
      </c>
      <c r="Z8" s="15">
        <v>1635</v>
      </c>
      <c r="AA8" s="15">
        <v>1631</v>
      </c>
      <c r="AB8" s="15">
        <v>1704</v>
      </c>
      <c r="AC8" s="15">
        <v>1734</v>
      </c>
      <c r="AD8" s="15">
        <v>1608</v>
      </c>
      <c r="AE8" s="15">
        <v>1596</v>
      </c>
      <c r="AF8" s="17">
        <v>1633</v>
      </c>
      <c r="AG8" s="18">
        <v>1693</v>
      </c>
      <c r="AH8" s="18">
        <v>1778</v>
      </c>
      <c r="AI8" s="19"/>
    </row>
    <row r="9" spans="2:43" s="9" customFormat="1" ht="15" customHeight="1" x14ac:dyDescent="0.4"/>
    <row r="10" spans="2:43" s="9" customFormat="1" ht="15" customHeight="1" x14ac:dyDescent="0.4"/>
    <row r="11" spans="2:43" s="9" customFormat="1" ht="15" customHeight="1" x14ac:dyDescent="0.4">
      <c r="B11" s="6" t="s">
        <v>7</v>
      </c>
      <c r="C11" s="6"/>
      <c r="AC11" s="10"/>
      <c r="AD11" s="10"/>
      <c r="AE11" s="10"/>
      <c r="AF11" s="10"/>
      <c r="AJ11" s="10"/>
      <c r="AL11" s="10"/>
      <c r="AM11" s="11"/>
      <c r="AN11" s="11"/>
      <c r="AP11" s="11" t="s">
        <v>4</v>
      </c>
    </row>
    <row r="12" spans="2:43" s="9" customFormat="1" ht="15" customHeight="1" x14ac:dyDescent="0.4">
      <c r="B12" s="67"/>
      <c r="C12" s="68"/>
      <c r="D12" s="12">
        <v>88</v>
      </c>
      <c r="E12" s="12">
        <v>89</v>
      </c>
      <c r="F12" s="12">
        <v>90</v>
      </c>
      <c r="G12" s="12">
        <v>91</v>
      </c>
      <c r="H12" s="12">
        <v>92</v>
      </c>
      <c r="I12" s="12">
        <v>93</v>
      </c>
      <c r="J12" s="12">
        <v>94</v>
      </c>
      <c r="K12" s="12">
        <v>95</v>
      </c>
      <c r="L12" s="12">
        <v>96</v>
      </c>
      <c r="M12" s="12">
        <v>97</v>
      </c>
      <c r="N12" s="12">
        <v>98</v>
      </c>
      <c r="O12" s="12">
        <v>99</v>
      </c>
      <c r="P12" s="12">
        <v>0</v>
      </c>
      <c r="Q12" s="12">
        <v>1</v>
      </c>
      <c r="R12" s="12">
        <v>2</v>
      </c>
      <c r="S12" s="12">
        <v>3</v>
      </c>
      <c r="T12" s="12">
        <v>4</v>
      </c>
      <c r="U12" s="12">
        <v>5</v>
      </c>
      <c r="V12" s="12">
        <v>6</v>
      </c>
      <c r="W12" s="12">
        <v>7</v>
      </c>
      <c r="X12" s="12">
        <v>8</v>
      </c>
      <c r="Y12" s="12">
        <v>9</v>
      </c>
      <c r="Z12" s="12">
        <v>10</v>
      </c>
      <c r="AA12" s="12">
        <v>11</v>
      </c>
      <c r="AB12" s="12">
        <v>12</v>
      </c>
      <c r="AC12" s="12">
        <v>13</v>
      </c>
      <c r="AD12" s="12">
        <v>14</v>
      </c>
      <c r="AE12" s="12">
        <v>15</v>
      </c>
      <c r="AF12" s="12">
        <v>16</v>
      </c>
      <c r="AG12" s="12">
        <v>17</v>
      </c>
      <c r="AH12" s="12">
        <v>18</v>
      </c>
      <c r="AI12" s="12">
        <v>19</v>
      </c>
      <c r="AJ12" s="12">
        <v>20</v>
      </c>
      <c r="AK12" s="12">
        <v>21</v>
      </c>
      <c r="AL12" s="12">
        <v>22</v>
      </c>
      <c r="AM12" s="12">
        <v>23</v>
      </c>
      <c r="AN12" s="13">
        <v>24</v>
      </c>
      <c r="AO12" s="14">
        <v>25</v>
      </c>
      <c r="AP12" s="14">
        <v>26</v>
      </c>
    </row>
    <row r="13" spans="2:43" s="9" customFormat="1" ht="15" customHeight="1" x14ac:dyDescent="0.4">
      <c r="B13" s="65" t="s">
        <v>8</v>
      </c>
      <c r="C13" s="66"/>
      <c r="D13" s="16">
        <v>382</v>
      </c>
      <c r="E13" s="16">
        <v>468</v>
      </c>
      <c r="F13" s="16">
        <v>544</v>
      </c>
      <c r="G13" s="16">
        <v>774</v>
      </c>
      <c r="H13" s="16">
        <v>922</v>
      </c>
      <c r="I13" s="16">
        <v>970</v>
      </c>
      <c r="J13" s="16">
        <v>992</v>
      </c>
      <c r="K13" s="15">
        <v>1378</v>
      </c>
      <c r="L13" s="15">
        <v>1190</v>
      </c>
      <c r="M13" s="15">
        <v>1371</v>
      </c>
      <c r="N13" s="16">
        <v>940</v>
      </c>
      <c r="O13" s="16">
        <v>844</v>
      </c>
      <c r="P13" s="15">
        <v>1000</v>
      </c>
      <c r="Q13" s="16">
        <v>718</v>
      </c>
      <c r="R13" s="16">
        <v>892</v>
      </c>
      <c r="S13" s="16">
        <v>857</v>
      </c>
      <c r="T13" s="15">
        <v>1023</v>
      </c>
      <c r="U13" s="16">
        <v>928</v>
      </c>
      <c r="V13" s="15">
        <v>1063</v>
      </c>
      <c r="W13" s="15">
        <v>1172</v>
      </c>
      <c r="X13" s="15">
        <v>1596</v>
      </c>
      <c r="Y13" s="15">
        <v>1284</v>
      </c>
      <c r="Z13" s="15">
        <v>1655</v>
      </c>
      <c r="AA13" s="15">
        <v>2085</v>
      </c>
      <c r="AB13" s="15">
        <v>1508</v>
      </c>
      <c r="AC13" s="15">
        <v>1248</v>
      </c>
      <c r="AD13" s="15">
        <v>1445</v>
      </c>
      <c r="AE13" s="15">
        <v>1864</v>
      </c>
      <c r="AF13" s="15">
        <v>1987</v>
      </c>
      <c r="AG13" s="15">
        <v>1598</v>
      </c>
      <c r="AH13" s="15">
        <v>1278</v>
      </c>
      <c r="AI13" s="15">
        <v>1909</v>
      </c>
      <c r="AJ13" s="15">
        <v>1762</v>
      </c>
      <c r="AK13" s="15">
        <v>1674</v>
      </c>
      <c r="AL13" s="15">
        <v>1494</v>
      </c>
      <c r="AM13" s="15">
        <v>1559</v>
      </c>
      <c r="AN13" s="17">
        <v>1633</v>
      </c>
      <c r="AO13" s="18">
        <v>1739</v>
      </c>
      <c r="AP13" s="18">
        <v>1875</v>
      </c>
      <c r="AQ13" s="19"/>
    </row>
    <row r="14" spans="2:43" s="9" customFormat="1" ht="15" customHeight="1" x14ac:dyDescent="0.4">
      <c r="B14" s="20"/>
      <c r="C14" s="21" t="s">
        <v>9</v>
      </c>
      <c r="D14" s="16">
        <v>170</v>
      </c>
      <c r="E14" s="16">
        <v>282</v>
      </c>
      <c r="F14" s="16">
        <v>301</v>
      </c>
      <c r="G14" s="16">
        <v>445</v>
      </c>
      <c r="H14" s="16">
        <v>515</v>
      </c>
      <c r="I14" s="16">
        <v>676</v>
      </c>
      <c r="J14" s="16">
        <v>596</v>
      </c>
      <c r="K14" s="16">
        <v>547</v>
      </c>
      <c r="L14" s="16">
        <v>718</v>
      </c>
      <c r="M14" s="16">
        <v>484</v>
      </c>
      <c r="N14" s="16">
        <v>570</v>
      </c>
      <c r="O14" s="16">
        <v>388</v>
      </c>
      <c r="P14" s="16">
        <v>595</v>
      </c>
      <c r="Q14" s="16">
        <v>419</v>
      </c>
      <c r="R14" s="16">
        <v>500</v>
      </c>
      <c r="S14" s="16">
        <v>559</v>
      </c>
      <c r="T14" s="16">
        <v>609</v>
      </c>
      <c r="U14" s="16">
        <v>467</v>
      </c>
      <c r="V14" s="16">
        <v>568</v>
      </c>
      <c r="W14" s="16">
        <v>814</v>
      </c>
      <c r="X14" s="16">
        <v>998</v>
      </c>
      <c r="Y14" s="16">
        <v>772</v>
      </c>
      <c r="Z14" s="16">
        <v>956</v>
      </c>
      <c r="AA14" s="15">
        <v>1251</v>
      </c>
      <c r="AB14" s="16">
        <v>977</v>
      </c>
      <c r="AC14" s="16">
        <v>727</v>
      </c>
      <c r="AD14" s="16">
        <v>893</v>
      </c>
      <c r="AE14" s="15">
        <v>902</v>
      </c>
      <c r="AF14" s="15">
        <v>1260</v>
      </c>
      <c r="AG14" s="15">
        <v>1050</v>
      </c>
      <c r="AH14" s="15">
        <v>832</v>
      </c>
      <c r="AI14" s="15">
        <v>1252</v>
      </c>
      <c r="AJ14" s="15">
        <v>1161</v>
      </c>
      <c r="AK14" s="15">
        <v>1051</v>
      </c>
      <c r="AL14" s="15">
        <v>830</v>
      </c>
      <c r="AM14" s="15">
        <v>732</v>
      </c>
      <c r="AN14" s="17">
        <v>1001</v>
      </c>
      <c r="AO14" s="18">
        <v>1114</v>
      </c>
      <c r="AP14" s="18">
        <v>1356</v>
      </c>
      <c r="AQ14" s="19"/>
    </row>
    <row r="15" spans="2:43" s="9" customFormat="1" ht="15" customHeight="1" x14ac:dyDescent="0.4">
      <c r="B15" s="65" t="s">
        <v>10</v>
      </c>
      <c r="C15" s="66"/>
      <c r="D15" s="16">
        <v>851</v>
      </c>
      <c r="E15" s="15">
        <v>1127</v>
      </c>
      <c r="F15" s="16">
        <v>880</v>
      </c>
      <c r="G15" s="16">
        <v>798</v>
      </c>
      <c r="H15" s="15">
        <v>1099</v>
      </c>
      <c r="I15" s="15">
        <v>1333</v>
      </c>
      <c r="J15" s="15">
        <v>1215</v>
      </c>
      <c r="K15" s="15">
        <v>1144</v>
      </c>
      <c r="L15" s="15">
        <v>1100</v>
      </c>
      <c r="M15" s="15">
        <v>1112</v>
      </c>
      <c r="N15" s="15">
        <v>1102</v>
      </c>
      <c r="O15" s="15">
        <v>1070</v>
      </c>
      <c r="P15" s="15">
        <v>1044</v>
      </c>
      <c r="Q15" s="15">
        <v>1018</v>
      </c>
      <c r="R15" s="16">
        <v>971</v>
      </c>
      <c r="S15" s="16">
        <v>964</v>
      </c>
      <c r="T15" s="16">
        <v>957</v>
      </c>
      <c r="U15" s="16">
        <v>945</v>
      </c>
      <c r="V15" s="16">
        <v>925</v>
      </c>
      <c r="W15" s="16">
        <v>935</v>
      </c>
      <c r="X15" s="15">
        <v>1075</v>
      </c>
      <c r="Y15" s="15">
        <v>1159</v>
      </c>
      <c r="Z15" s="15">
        <v>1199</v>
      </c>
      <c r="AA15" s="15">
        <v>1291</v>
      </c>
      <c r="AB15" s="15">
        <v>1407</v>
      </c>
      <c r="AC15" s="15">
        <v>1347</v>
      </c>
      <c r="AD15" s="15">
        <v>1293</v>
      </c>
      <c r="AE15" s="15">
        <v>1260</v>
      </c>
      <c r="AF15" s="15">
        <v>1323</v>
      </c>
      <c r="AG15" s="15">
        <v>1376</v>
      </c>
      <c r="AH15" s="15">
        <v>1368</v>
      </c>
      <c r="AI15" s="15">
        <v>1343</v>
      </c>
      <c r="AJ15" s="15">
        <v>1382</v>
      </c>
      <c r="AK15" s="15">
        <v>1410</v>
      </c>
      <c r="AL15" s="15">
        <v>1272</v>
      </c>
      <c r="AM15" s="15">
        <v>1242</v>
      </c>
      <c r="AN15" s="17">
        <v>1280</v>
      </c>
      <c r="AO15" s="18">
        <v>1312</v>
      </c>
      <c r="AP15" s="18">
        <v>1371</v>
      </c>
      <c r="AQ15" s="19"/>
    </row>
    <row r="16" spans="2:43" ht="15" customHeight="1" x14ac:dyDescent="0.4">
      <c r="B16" s="6"/>
      <c r="C16" s="6"/>
    </row>
    <row r="17" spans="2:38" ht="15" customHeight="1" x14ac:dyDescent="0.4"/>
    <row r="18" spans="2:38" ht="15" customHeight="1" x14ac:dyDescent="0.4">
      <c r="AA18" s="10"/>
    </row>
    <row r="19" spans="2:38" s="22" customFormat="1" ht="15" customHeight="1" x14ac:dyDescent="0.4">
      <c r="B19" s="22" t="s">
        <v>11</v>
      </c>
      <c r="D19" s="6" t="s">
        <v>2</v>
      </c>
      <c r="Y19" s="10"/>
      <c r="Z19" s="10"/>
      <c r="AA19" s="10"/>
      <c r="AB19" s="10"/>
      <c r="AF19" s="23"/>
      <c r="AH19" s="23"/>
      <c r="AI19" s="11"/>
      <c r="AJ19" s="11"/>
      <c r="AL19" s="11" t="s">
        <v>12</v>
      </c>
    </row>
    <row r="20" spans="2:38" ht="15" customHeight="1" x14ac:dyDescent="0.4">
      <c r="B20" s="69"/>
      <c r="C20" s="69"/>
      <c r="D20" s="24">
        <v>92</v>
      </c>
      <c r="E20" s="24">
        <v>93</v>
      </c>
      <c r="F20" s="24">
        <v>94</v>
      </c>
      <c r="G20" s="24">
        <v>95</v>
      </c>
      <c r="H20" s="24">
        <v>96</v>
      </c>
      <c r="I20" s="24">
        <v>97</v>
      </c>
      <c r="J20" s="24">
        <v>98</v>
      </c>
      <c r="K20" s="24">
        <v>99</v>
      </c>
      <c r="L20" s="12">
        <v>0</v>
      </c>
      <c r="M20" s="12">
        <v>1</v>
      </c>
      <c r="N20" s="12">
        <v>2</v>
      </c>
      <c r="O20" s="12">
        <v>3</v>
      </c>
      <c r="P20" s="12">
        <v>4</v>
      </c>
      <c r="Q20" s="12">
        <v>5</v>
      </c>
      <c r="R20" s="12">
        <v>6</v>
      </c>
      <c r="S20" s="12">
        <v>7</v>
      </c>
      <c r="T20" s="12">
        <v>8</v>
      </c>
      <c r="U20" s="12">
        <v>9</v>
      </c>
      <c r="V20" s="12">
        <v>10</v>
      </c>
      <c r="W20" s="12">
        <v>11</v>
      </c>
      <c r="X20" s="24">
        <v>12</v>
      </c>
      <c r="Y20" s="12">
        <v>13</v>
      </c>
      <c r="Z20" s="12">
        <v>14</v>
      </c>
      <c r="AA20" s="12">
        <v>15</v>
      </c>
      <c r="AB20" s="12">
        <v>16</v>
      </c>
      <c r="AC20" s="12">
        <v>17</v>
      </c>
      <c r="AD20" s="12">
        <v>18</v>
      </c>
      <c r="AE20" s="12">
        <v>19</v>
      </c>
      <c r="AF20" s="12">
        <v>20</v>
      </c>
      <c r="AG20" s="12">
        <v>21</v>
      </c>
      <c r="AH20" s="12">
        <v>22</v>
      </c>
      <c r="AI20" s="12">
        <v>23</v>
      </c>
      <c r="AJ20" s="13">
        <v>24</v>
      </c>
      <c r="AK20" s="14">
        <v>25</v>
      </c>
      <c r="AL20" s="14">
        <v>26</v>
      </c>
    </row>
    <row r="21" spans="2:38" ht="15" customHeight="1" x14ac:dyDescent="0.4">
      <c r="B21" s="70" t="s">
        <v>13</v>
      </c>
      <c r="C21" s="70"/>
      <c r="D21" s="1">
        <f>D23/2</f>
        <v>25</v>
      </c>
      <c r="E21" s="1">
        <f t="shared" ref="E21:AJ21" si="0">E23/2</f>
        <v>25</v>
      </c>
      <c r="F21" s="1">
        <f t="shared" si="0"/>
        <v>25</v>
      </c>
      <c r="G21" s="1">
        <f t="shared" si="0"/>
        <v>25</v>
      </c>
      <c r="H21" s="1">
        <f t="shared" si="0"/>
        <v>25</v>
      </c>
      <c r="I21" s="1">
        <f t="shared" si="0"/>
        <v>30</v>
      </c>
      <c r="J21" s="1">
        <f t="shared" si="0"/>
        <v>25</v>
      </c>
      <c r="K21" s="1">
        <f t="shared" si="0"/>
        <v>25</v>
      </c>
      <c r="L21" s="1">
        <f t="shared" si="0"/>
        <v>25</v>
      </c>
      <c r="M21" s="1">
        <f t="shared" si="0"/>
        <v>25</v>
      </c>
      <c r="N21" s="1">
        <f t="shared" si="0"/>
        <v>25</v>
      </c>
      <c r="O21" s="1">
        <f t="shared" si="0"/>
        <v>25</v>
      </c>
      <c r="P21" s="1">
        <f t="shared" si="0"/>
        <v>32.5</v>
      </c>
      <c r="Q21" s="1">
        <f t="shared" si="0"/>
        <v>30</v>
      </c>
      <c r="R21" s="1">
        <f t="shared" si="0"/>
        <v>30</v>
      </c>
      <c r="S21" s="1">
        <f t="shared" si="0"/>
        <v>30</v>
      </c>
      <c r="T21" s="1">
        <f t="shared" si="0"/>
        <v>30</v>
      </c>
      <c r="U21" s="1">
        <f t="shared" si="0"/>
        <v>35</v>
      </c>
      <c r="V21" s="1">
        <f t="shared" si="0"/>
        <v>35</v>
      </c>
      <c r="W21" s="1">
        <f t="shared" si="0"/>
        <v>40</v>
      </c>
      <c r="X21" s="1">
        <f t="shared" si="0"/>
        <v>45</v>
      </c>
      <c r="Y21" s="1">
        <f t="shared" si="0"/>
        <v>55</v>
      </c>
      <c r="Z21" s="1">
        <f t="shared" si="0"/>
        <v>57.5</v>
      </c>
      <c r="AA21" s="2">
        <f t="shared" si="0"/>
        <v>62.5</v>
      </c>
      <c r="AB21" s="2">
        <f t="shared" si="0"/>
        <v>67.5</v>
      </c>
      <c r="AC21" s="2">
        <f t="shared" si="0"/>
        <v>70</v>
      </c>
      <c r="AD21" s="2">
        <f t="shared" si="0"/>
        <v>80</v>
      </c>
      <c r="AE21" s="2">
        <f t="shared" si="0"/>
        <v>87.5</v>
      </c>
      <c r="AF21" s="3">
        <f t="shared" si="0"/>
        <v>91.25</v>
      </c>
      <c r="AG21" s="2">
        <f t="shared" si="0"/>
        <v>50</v>
      </c>
      <c r="AH21" s="2">
        <f t="shared" si="0"/>
        <v>50</v>
      </c>
      <c r="AI21" s="2">
        <f t="shared" si="0"/>
        <v>62.5</v>
      </c>
      <c r="AJ21" s="2">
        <f t="shared" si="0"/>
        <v>71</v>
      </c>
      <c r="AK21" s="25">
        <f>84.5</f>
        <v>84.5</v>
      </c>
      <c r="AL21" s="25">
        <v>97.5</v>
      </c>
    </row>
    <row r="22" spans="2:38" ht="15" customHeight="1" x14ac:dyDescent="0.4">
      <c r="B22" s="71" t="s">
        <v>14</v>
      </c>
      <c r="C22" s="70"/>
      <c r="D22" s="26">
        <v>26.4</v>
      </c>
      <c r="E22" s="26">
        <v>30.4</v>
      </c>
      <c r="F22" s="26">
        <v>32.1</v>
      </c>
      <c r="G22" s="26">
        <v>121.9</v>
      </c>
      <c r="H22" s="26">
        <v>36.5</v>
      </c>
      <c r="I22" s="26">
        <v>33.700000000000003</v>
      </c>
      <c r="J22" s="26">
        <v>50.2</v>
      </c>
      <c r="K22" s="26" t="s">
        <v>15</v>
      </c>
      <c r="L22" s="26">
        <v>39.9</v>
      </c>
      <c r="M22" s="26">
        <v>32.299999999999997</v>
      </c>
      <c r="N22" s="26">
        <v>22</v>
      </c>
      <c r="O22" s="26">
        <v>24.1</v>
      </c>
      <c r="P22" s="26">
        <v>27.8</v>
      </c>
      <c r="Q22" s="26">
        <v>20.399999999999999</v>
      </c>
      <c r="R22" s="26">
        <v>25.8</v>
      </c>
      <c r="S22" s="26">
        <v>21.1</v>
      </c>
      <c r="T22" s="26">
        <v>20.7</v>
      </c>
      <c r="U22" s="26">
        <v>25.2</v>
      </c>
      <c r="V22" s="26">
        <v>54.5</v>
      </c>
      <c r="W22" s="26">
        <v>44.3</v>
      </c>
      <c r="X22" s="26">
        <v>59.1</v>
      </c>
      <c r="Y22" s="16">
        <v>35.4</v>
      </c>
      <c r="Z22" s="16">
        <v>33.9</v>
      </c>
      <c r="AA22" s="27">
        <v>36.299999999999997</v>
      </c>
      <c r="AB22" s="27">
        <v>30.4</v>
      </c>
      <c r="AC22" s="27">
        <v>29.7</v>
      </c>
      <c r="AD22" s="27">
        <v>28</v>
      </c>
      <c r="AE22" s="28">
        <v>32.799999999999997</v>
      </c>
      <c r="AF22" s="28">
        <v>39.1</v>
      </c>
      <c r="AG22" s="26" t="s">
        <v>15</v>
      </c>
      <c r="AH22" s="26" t="s">
        <v>15</v>
      </c>
      <c r="AI22" s="27">
        <v>34.4</v>
      </c>
      <c r="AJ22" s="29">
        <v>35</v>
      </c>
      <c r="AK22" s="30">
        <v>35.200000000000003</v>
      </c>
      <c r="AL22" s="30">
        <v>35.1</v>
      </c>
    </row>
    <row r="23" spans="2:38" s="9" customFormat="1" ht="15" customHeight="1" x14ac:dyDescent="0.4">
      <c r="D23" s="31">
        <v>50</v>
      </c>
      <c r="E23" s="31">
        <v>50</v>
      </c>
      <c r="F23" s="31">
        <v>50</v>
      </c>
      <c r="G23" s="31">
        <v>50</v>
      </c>
      <c r="H23" s="31">
        <v>50</v>
      </c>
      <c r="I23" s="31">
        <v>60</v>
      </c>
      <c r="J23" s="31">
        <v>50</v>
      </c>
      <c r="K23" s="31">
        <v>50</v>
      </c>
      <c r="L23" s="31">
        <v>50</v>
      </c>
      <c r="M23" s="31">
        <v>50</v>
      </c>
      <c r="N23" s="31">
        <v>50</v>
      </c>
      <c r="O23" s="31">
        <v>50</v>
      </c>
      <c r="P23" s="31">
        <v>65</v>
      </c>
      <c r="Q23" s="31">
        <v>60</v>
      </c>
      <c r="R23" s="31">
        <v>60</v>
      </c>
      <c r="S23" s="31">
        <v>60</v>
      </c>
      <c r="T23" s="31">
        <v>60</v>
      </c>
      <c r="U23" s="31">
        <v>70</v>
      </c>
      <c r="V23" s="31">
        <v>70</v>
      </c>
      <c r="W23" s="31">
        <v>80</v>
      </c>
      <c r="X23" s="31">
        <v>90</v>
      </c>
      <c r="Y23" s="31">
        <v>110</v>
      </c>
      <c r="Z23" s="31">
        <v>115</v>
      </c>
      <c r="AA23" s="31">
        <v>125</v>
      </c>
      <c r="AB23" s="31">
        <v>135</v>
      </c>
      <c r="AC23" s="31">
        <v>140</v>
      </c>
      <c r="AD23" s="31">
        <v>160</v>
      </c>
      <c r="AE23" s="31">
        <v>175</v>
      </c>
      <c r="AF23" s="31">
        <v>182.5</v>
      </c>
      <c r="AG23" s="31">
        <v>100</v>
      </c>
      <c r="AH23" s="31">
        <v>100</v>
      </c>
      <c r="AI23" s="31">
        <v>125</v>
      </c>
      <c r="AJ23" s="31">
        <v>142</v>
      </c>
    </row>
    <row r="24" spans="2:38" s="9" customFormat="1" ht="15" customHeight="1" x14ac:dyDescent="0.4">
      <c r="B24" s="64" t="s">
        <v>30</v>
      </c>
      <c r="C24" s="8"/>
      <c r="D24" s="8"/>
    </row>
    <row r="25" spans="2:38" ht="15" customHeight="1" x14ac:dyDescent="0.4">
      <c r="B25" s="64" t="s">
        <v>31</v>
      </c>
    </row>
    <row r="26" spans="2:38" ht="15" customHeight="1" x14ac:dyDescent="0.4"/>
    <row r="27" spans="2:38" ht="15" customHeight="1" x14ac:dyDescent="0.4"/>
    <row r="28" spans="2:38" s="7" customFormat="1" ht="15" customHeight="1" x14ac:dyDescent="0.4">
      <c r="B28" s="32" t="s">
        <v>16</v>
      </c>
      <c r="C28" s="5"/>
      <c r="D28" s="9" t="s">
        <v>17</v>
      </c>
    </row>
    <row r="29" spans="2:38" ht="15" customHeight="1" x14ac:dyDescent="0.4">
      <c r="B29" s="6"/>
      <c r="C29" s="6"/>
    </row>
    <row r="30" spans="2:38" s="9" customFormat="1" ht="15" customHeight="1" x14ac:dyDescent="0.4">
      <c r="B30" s="33" t="s">
        <v>18</v>
      </c>
      <c r="C30" s="6"/>
      <c r="S30" s="10"/>
      <c r="T30" s="10"/>
      <c r="U30" s="10"/>
      <c r="V30" s="10"/>
      <c r="W30" s="10"/>
      <c r="X30" s="10"/>
      <c r="AA30" s="10"/>
      <c r="AC30" s="10"/>
      <c r="AD30" s="11"/>
      <c r="AE30" s="11"/>
      <c r="AF30" s="8"/>
      <c r="AG30" s="11" t="s">
        <v>19</v>
      </c>
    </row>
    <row r="31" spans="2:38" s="9" customFormat="1" ht="15" customHeight="1" x14ac:dyDescent="0.4">
      <c r="B31" s="72"/>
      <c r="C31" s="73"/>
      <c r="D31" s="13">
        <v>97</v>
      </c>
      <c r="E31" s="13">
        <v>98</v>
      </c>
      <c r="F31" s="13">
        <v>99</v>
      </c>
      <c r="G31" s="13">
        <v>0</v>
      </c>
      <c r="H31" s="13">
        <v>1</v>
      </c>
      <c r="I31" s="13">
        <v>2</v>
      </c>
      <c r="J31" s="13">
        <v>3</v>
      </c>
      <c r="K31" s="13">
        <v>4</v>
      </c>
      <c r="L31" s="13">
        <v>5</v>
      </c>
      <c r="M31" s="13">
        <v>6</v>
      </c>
      <c r="N31" s="13">
        <v>7</v>
      </c>
      <c r="O31" s="13">
        <v>8</v>
      </c>
      <c r="P31" s="13">
        <v>9</v>
      </c>
      <c r="Q31" s="13">
        <v>10</v>
      </c>
      <c r="R31" s="13">
        <v>11</v>
      </c>
      <c r="S31" s="13">
        <v>12</v>
      </c>
      <c r="T31" s="13">
        <v>13</v>
      </c>
      <c r="U31" s="13">
        <v>14</v>
      </c>
      <c r="V31" s="13">
        <v>15</v>
      </c>
      <c r="W31" s="13">
        <v>16</v>
      </c>
      <c r="X31" s="13">
        <v>17</v>
      </c>
      <c r="Y31" s="13">
        <v>18</v>
      </c>
      <c r="Z31" s="13">
        <v>19</v>
      </c>
      <c r="AA31" s="13">
        <v>20</v>
      </c>
      <c r="AB31" s="13">
        <v>21</v>
      </c>
      <c r="AC31" s="13">
        <v>22</v>
      </c>
      <c r="AD31" s="13">
        <v>23</v>
      </c>
      <c r="AE31" s="13">
        <v>24</v>
      </c>
      <c r="AF31" s="14">
        <v>25</v>
      </c>
      <c r="AG31" s="14">
        <v>26</v>
      </c>
    </row>
    <row r="32" spans="2:38" s="9" customFormat="1" ht="15" customHeight="1" x14ac:dyDescent="0.4">
      <c r="B32" s="34" t="s">
        <v>20</v>
      </c>
      <c r="C32" s="35"/>
      <c r="D32" s="36" t="s">
        <v>15</v>
      </c>
      <c r="E32" s="36" t="s">
        <v>15</v>
      </c>
      <c r="F32" s="36" t="s">
        <v>15</v>
      </c>
      <c r="G32" s="36" t="s">
        <v>15</v>
      </c>
      <c r="H32" s="36" t="s">
        <v>15</v>
      </c>
      <c r="I32" s="36" t="s">
        <v>15</v>
      </c>
      <c r="J32" s="36" t="s">
        <v>15</v>
      </c>
      <c r="K32" s="36" t="s">
        <v>15</v>
      </c>
      <c r="L32" s="36" t="s">
        <v>15</v>
      </c>
      <c r="M32" s="36" t="s">
        <v>15</v>
      </c>
      <c r="N32" s="36" t="s">
        <v>15</v>
      </c>
      <c r="O32" s="36" t="s">
        <v>15</v>
      </c>
      <c r="P32" s="36" t="s">
        <v>15</v>
      </c>
      <c r="Q32" s="36" t="s">
        <v>15</v>
      </c>
      <c r="R32" s="36" t="s">
        <v>15</v>
      </c>
      <c r="S32" s="36" t="s">
        <v>15</v>
      </c>
      <c r="T32" s="37">
        <v>9940</v>
      </c>
      <c r="U32" s="37">
        <v>9939</v>
      </c>
      <c r="V32" s="37">
        <v>10085</v>
      </c>
      <c r="W32" s="37">
        <v>10050</v>
      </c>
      <c r="X32" s="37">
        <v>10423</v>
      </c>
      <c r="Y32" s="37">
        <v>10380</v>
      </c>
      <c r="Z32" s="37">
        <v>10732</v>
      </c>
      <c r="AA32" s="37">
        <v>10357</v>
      </c>
      <c r="AB32" s="37">
        <v>15708</v>
      </c>
      <c r="AC32" s="38">
        <v>17288</v>
      </c>
      <c r="AD32" s="38">
        <v>16629</v>
      </c>
      <c r="AE32" s="38">
        <v>15634</v>
      </c>
      <c r="AF32" s="39">
        <v>15296</v>
      </c>
      <c r="AG32" s="39">
        <v>16264</v>
      </c>
    </row>
    <row r="33" spans="2:35" s="9" customFormat="1" ht="15" customHeight="1" x14ac:dyDescent="0.4">
      <c r="B33" s="74" t="s">
        <v>21</v>
      </c>
      <c r="C33" s="75"/>
      <c r="D33" s="36" t="s">
        <v>15</v>
      </c>
      <c r="E33" s="36" t="s">
        <v>15</v>
      </c>
      <c r="F33" s="36" t="s">
        <v>15</v>
      </c>
      <c r="G33" s="36" t="s">
        <v>15</v>
      </c>
      <c r="H33" s="36" t="s">
        <v>15</v>
      </c>
      <c r="I33" s="36" t="s">
        <v>15</v>
      </c>
      <c r="J33" s="36" t="s">
        <v>15</v>
      </c>
      <c r="K33" s="36" t="s">
        <v>15</v>
      </c>
      <c r="L33" s="36" t="s">
        <v>15</v>
      </c>
      <c r="M33" s="36" t="s">
        <v>15</v>
      </c>
      <c r="N33" s="36" t="s">
        <v>15</v>
      </c>
      <c r="O33" s="36" t="s">
        <v>15</v>
      </c>
      <c r="P33" s="36" t="s">
        <v>15</v>
      </c>
      <c r="Q33" s="36" t="s">
        <v>15</v>
      </c>
      <c r="R33" s="36" t="s">
        <v>15</v>
      </c>
      <c r="S33" s="36" t="s">
        <v>15</v>
      </c>
      <c r="T33" s="40">
        <v>2.8230631627679572</v>
      </c>
      <c r="U33" s="40">
        <v>2.6064171753172278</v>
      </c>
      <c r="V33" s="40">
        <v>2.3996918883407261</v>
      </c>
      <c r="W33" s="40">
        <v>2.2530435868177974</v>
      </c>
      <c r="X33" s="40">
        <v>1.9665725932415983</v>
      </c>
      <c r="Y33" s="40">
        <v>1.8578934445025426</v>
      </c>
      <c r="Z33" s="41">
        <v>1.8000710501781301</v>
      </c>
      <c r="AA33" s="41">
        <v>1.7690932883386361</v>
      </c>
      <c r="AB33" s="41">
        <v>1.2745171241321385</v>
      </c>
      <c r="AC33" s="41">
        <v>1.1688725051449029</v>
      </c>
      <c r="AD33" s="41">
        <v>1.1865361613494325</v>
      </c>
      <c r="AE33" s="41">
        <v>1.22</v>
      </c>
      <c r="AF33" s="42">
        <v>1.28</v>
      </c>
      <c r="AG33" s="42">
        <v>1.43</v>
      </c>
    </row>
    <row r="34" spans="2:35" s="9" customFormat="1" ht="15" customHeight="1" x14ac:dyDescent="0.4">
      <c r="B34" s="43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5"/>
      <c r="U34" s="45"/>
      <c r="V34" s="45"/>
      <c r="W34" s="45"/>
      <c r="X34" s="45"/>
      <c r="Y34" s="45"/>
      <c r="Z34" s="46"/>
      <c r="AA34" s="46"/>
      <c r="AB34" s="46"/>
      <c r="AC34" s="46"/>
      <c r="AD34" s="46"/>
      <c r="AE34" s="46"/>
      <c r="AF34" s="47"/>
    </row>
    <row r="35" spans="2:35" s="9" customFormat="1" ht="15" customHeight="1" x14ac:dyDescent="0.4">
      <c r="B35" s="48" t="s">
        <v>22</v>
      </c>
      <c r="C35" s="49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1"/>
      <c r="T35" s="51"/>
      <c r="U35" s="51"/>
      <c r="V35" s="51"/>
      <c r="W35" s="51"/>
      <c r="X35" s="51"/>
      <c r="Y35" s="50"/>
      <c r="Z35" s="50"/>
      <c r="AA35" s="51"/>
      <c r="AB35" s="50"/>
      <c r="AC35" s="50"/>
      <c r="AD35" s="50"/>
      <c r="AE35" s="52"/>
      <c r="AG35" s="11" t="s">
        <v>19</v>
      </c>
    </row>
    <row r="36" spans="2:35" s="9" customFormat="1" ht="15" customHeight="1" x14ac:dyDescent="0.4">
      <c r="B36" s="72"/>
      <c r="C36" s="73"/>
      <c r="D36" s="13">
        <v>97</v>
      </c>
      <c r="E36" s="13">
        <v>98</v>
      </c>
      <c r="F36" s="13">
        <v>99</v>
      </c>
      <c r="G36" s="13">
        <v>0</v>
      </c>
      <c r="H36" s="13">
        <v>1</v>
      </c>
      <c r="I36" s="13">
        <v>2</v>
      </c>
      <c r="J36" s="13">
        <v>3</v>
      </c>
      <c r="K36" s="13">
        <v>4</v>
      </c>
      <c r="L36" s="13">
        <v>5</v>
      </c>
      <c r="M36" s="13">
        <v>6</v>
      </c>
      <c r="N36" s="13">
        <v>7</v>
      </c>
      <c r="O36" s="13">
        <v>8</v>
      </c>
      <c r="P36" s="13">
        <v>9</v>
      </c>
      <c r="Q36" s="13">
        <v>10</v>
      </c>
      <c r="R36" s="13">
        <v>11</v>
      </c>
      <c r="S36" s="13">
        <v>12</v>
      </c>
      <c r="T36" s="13">
        <v>13</v>
      </c>
      <c r="U36" s="13">
        <v>14</v>
      </c>
      <c r="V36" s="13">
        <v>15</v>
      </c>
      <c r="W36" s="13">
        <v>16</v>
      </c>
      <c r="X36" s="13">
        <v>17</v>
      </c>
      <c r="Y36" s="13">
        <v>18</v>
      </c>
      <c r="Z36" s="13">
        <v>19</v>
      </c>
      <c r="AA36" s="13">
        <v>20</v>
      </c>
      <c r="AB36" s="13">
        <v>21</v>
      </c>
      <c r="AC36" s="13">
        <v>22</v>
      </c>
      <c r="AD36" s="13">
        <v>23</v>
      </c>
      <c r="AE36" s="13">
        <v>24</v>
      </c>
      <c r="AF36" s="14">
        <v>25</v>
      </c>
      <c r="AG36" s="14">
        <v>26</v>
      </c>
      <c r="AI36" s="19"/>
    </row>
    <row r="37" spans="2:35" s="9" customFormat="1" ht="15" customHeight="1" x14ac:dyDescent="0.4">
      <c r="B37" s="76" t="s">
        <v>23</v>
      </c>
      <c r="C37" s="75"/>
      <c r="D37" s="17">
        <v>14268</v>
      </c>
      <c r="E37" s="17">
        <v>14227</v>
      </c>
      <c r="F37" s="17">
        <v>14221</v>
      </c>
      <c r="G37" s="17">
        <v>13788</v>
      </c>
      <c r="H37" s="17">
        <v>12679</v>
      </c>
      <c r="I37" s="17">
        <v>11654</v>
      </c>
      <c r="J37" s="17">
        <v>11161</v>
      </c>
      <c r="K37" s="17">
        <v>10640</v>
      </c>
      <c r="L37" s="17">
        <v>10142</v>
      </c>
      <c r="M37" s="17">
        <v>9611</v>
      </c>
      <c r="N37" s="17">
        <v>9510</v>
      </c>
      <c r="O37" s="17">
        <v>9357</v>
      </c>
      <c r="P37" s="17">
        <v>9343</v>
      </c>
      <c r="Q37" s="17">
        <v>10220</v>
      </c>
      <c r="R37" s="17">
        <v>10879</v>
      </c>
      <c r="S37" s="17">
        <v>10563</v>
      </c>
      <c r="T37" s="17">
        <v>9725</v>
      </c>
      <c r="U37" s="17">
        <v>9722</v>
      </c>
      <c r="V37" s="17">
        <v>9977</v>
      </c>
      <c r="W37" s="17">
        <v>9956</v>
      </c>
      <c r="X37" s="17">
        <v>10315</v>
      </c>
      <c r="Y37" s="17">
        <v>10270</v>
      </c>
      <c r="Z37" s="17">
        <v>10616</v>
      </c>
      <c r="AA37" s="17">
        <v>10176</v>
      </c>
      <c r="AB37" s="17">
        <v>15589</v>
      </c>
      <c r="AC37" s="17">
        <v>17247</v>
      </c>
      <c r="AD37" s="17">
        <v>16556</v>
      </c>
      <c r="AE37" s="17">
        <v>15543</v>
      </c>
      <c r="AF37" s="18">
        <v>15218</v>
      </c>
      <c r="AG37" s="18">
        <v>16170</v>
      </c>
      <c r="AI37" s="19"/>
    </row>
    <row r="38" spans="2:35" s="9" customFormat="1" ht="15" customHeight="1" x14ac:dyDescent="0.4">
      <c r="B38" s="53"/>
      <c r="C38" s="54" t="s">
        <v>24</v>
      </c>
      <c r="D38" s="55">
        <v>8730</v>
      </c>
      <c r="E38" s="55">
        <v>8424</v>
      </c>
      <c r="F38" s="55">
        <v>8105</v>
      </c>
      <c r="G38" s="55">
        <v>7757</v>
      </c>
      <c r="H38" s="55">
        <v>7426</v>
      </c>
      <c r="I38" s="55">
        <v>6342</v>
      </c>
      <c r="J38" s="55">
        <v>6001</v>
      </c>
      <c r="K38" s="55">
        <v>5653</v>
      </c>
      <c r="L38" s="55">
        <v>5284</v>
      </c>
      <c r="M38" s="55">
        <v>4905</v>
      </c>
      <c r="N38" s="55">
        <v>4550</v>
      </c>
      <c r="O38" s="55">
        <v>4192</v>
      </c>
      <c r="P38" s="55">
        <v>3852</v>
      </c>
      <c r="Q38" s="55">
        <v>3523</v>
      </c>
      <c r="R38" s="55">
        <v>3229</v>
      </c>
      <c r="S38" s="55">
        <v>2845</v>
      </c>
      <c r="T38" s="55">
        <v>2442</v>
      </c>
      <c r="U38" s="55">
        <v>2051</v>
      </c>
      <c r="V38" s="55">
        <v>1676</v>
      </c>
      <c r="W38" s="55">
        <v>1346</v>
      </c>
      <c r="X38" s="55">
        <v>1046</v>
      </c>
      <c r="Y38" s="55">
        <v>1038</v>
      </c>
      <c r="Z38" s="55">
        <v>1029</v>
      </c>
      <c r="AA38" s="55">
        <v>1019</v>
      </c>
      <c r="AB38" s="55">
        <v>1009</v>
      </c>
      <c r="AC38" s="55">
        <v>998</v>
      </c>
      <c r="AD38" s="55">
        <v>986</v>
      </c>
      <c r="AE38" s="55">
        <v>974</v>
      </c>
      <c r="AF38" s="56">
        <v>961</v>
      </c>
      <c r="AG38" s="56">
        <v>946</v>
      </c>
    </row>
    <row r="39" spans="2:35" s="9" customFormat="1" ht="15" customHeight="1" x14ac:dyDescent="0.4">
      <c r="B39" s="53"/>
      <c r="C39" s="57" t="s">
        <v>25</v>
      </c>
      <c r="D39" s="58">
        <v>1083</v>
      </c>
      <c r="E39" s="58">
        <v>1583</v>
      </c>
      <c r="F39" s="58">
        <v>2149</v>
      </c>
      <c r="G39" s="58">
        <v>2149</v>
      </c>
      <c r="H39" s="58">
        <v>2000</v>
      </c>
      <c r="I39" s="58">
        <v>2150</v>
      </c>
      <c r="J39" s="58">
        <v>2150</v>
      </c>
      <c r="K39" s="58">
        <v>2100</v>
      </c>
      <c r="L39" s="58">
        <v>2200</v>
      </c>
      <c r="M39" s="58">
        <v>2200</v>
      </c>
      <c r="N39" s="58">
        <v>2499</v>
      </c>
      <c r="O39" s="58">
        <v>2799</v>
      </c>
      <c r="P39" s="58">
        <v>2899</v>
      </c>
      <c r="Q39" s="58">
        <v>3849</v>
      </c>
      <c r="R39" s="58">
        <v>4449</v>
      </c>
      <c r="S39" s="58">
        <v>4549</v>
      </c>
      <c r="T39" s="58">
        <v>4499</v>
      </c>
      <c r="U39" s="58">
        <v>4599</v>
      </c>
      <c r="V39" s="58">
        <v>4799</v>
      </c>
      <c r="W39" s="58">
        <v>4949</v>
      </c>
      <c r="X39" s="58">
        <v>5349</v>
      </c>
      <c r="Y39" s="58">
        <v>5249</v>
      </c>
      <c r="Z39" s="58">
        <v>5699</v>
      </c>
      <c r="AA39" s="58">
        <v>5449</v>
      </c>
      <c r="AB39" s="58">
        <v>8399</v>
      </c>
      <c r="AC39" s="58">
        <v>9749</v>
      </c>
      <c r="AD39" s="58">
        <v>9599</v>
      </c>
      <c r="AE39" s="58">
        <v>8599</v>
      </c>
      <c r="AF39" s="59">
        <v>8454</v>
      </c>
      <c r="AG39" s="59">
        <v>8909</v>
      </c>
    </row>
    <row r="40" spans="2:35" s="9" customFormat="1" ht="15" customHeight="1" x14ac:dyDescent="0.4">
      <c r="B40" s="53"/>
      <c r="C40" s="60" t="s">
        <v>26</v>
      </c>
      <c r="D40" s="61">
        <v>4455</v>
      </c>
      <c r="E40" s="61">
        <v>4220</v>
      </c>
      <c r="F40" s="61">
        <v>3966</v>
      </c>
      <c r="G40" s="61">
        <v>3881</v>
      </c>
      <c r="H40" s="61">
        <v>3252</v>
      </c>
      <c r="I40" s="61">
        <v>3162</v>
      </c>
      <c r="J40" s="61">
        <v>3010</v>
      </c>
      <c r="K40" s="61">
        <v>2886</v>
      </c>
      <c r="L40" s="61">
        <v>2657</v>
      </c>
      <c r="M40" s="61">
        <v>2505</v>
      </c>
      <c r="N40" s="61">
        <v>2460</v>
      </c>
      <c r="O40" s="61">
        <v>2365</v>
      </c>
      <c r="P40" s="61">
        <v>2591</v>
      </c>
      <c r="Q40" s="61">
        <v>2847</v>
      </c>
      <c r="R40" s="61">
        <v>3199</v>
      </c>
      <c r="S40" s="61">
        <v>3168</v>
      </c>
      <c r="T40" s="61">
        <v>2783</v>
      </c>
      <c r="U40" s="61">
        <v>3071</v>
      </c>
      <c r="V40" s="61">
        <v>3500</v>
      </c>
      <c r="W40" s="61">
        <v>3660</v>
      </c>
      <c r="X40" s="61">
        <v>3918</v>
      </c>
      <c r="Y40" s="61">
        <v>3982</v>
      </c>
      <c r="Z40" s="61">
        <v>3887</v>
      </c>
      <c r="AA40" s="61">
        <v>3707</v>
      </c>
      <c r="AB40" s="61">
        <v>6179</v>
      </c>
      <c r="AC40" s="61">
        <v>6498</v>
      </c>
      <c r="AD40" s="61">
        <v>5969</v>
      </c>
      <c r="AE40" s="61">
        <v>5969</v>
      </c>
      <c r="AF40" s="62">
        <v>5802</v>
      </c>
      <c r="AG40" s="62">
        <v>6313</v>
      </c>
    </row>
    <row r="41" spans="2:35" s="9" customFormat="1" ht="15" customHeight="1" x14ac:dyDescent="0.4">
      <c r="B41" s="74" t="s">
        <v>27</v>
      </c>
      <c r="C41" s="75"/>
      <c r="D41" s="40">
        <v>5.04</v>
      </c>
      <c r="E41" s="40">
        <v>4.82</v>
      </c>
      <c r="F41" s="40">
        <v>4.63</v>
      </c>
      <c r="G41" s="40">
        <v>4.47</v>
      </c>
      <c r="H41" s="40">
        <v>4.3600000000000003</v>
      </c>
      <c r="I41" s="40">
        <v>4.0999999999999996</v>
      </c>
      <c r="J41" s="40">
        <v>4.0199999999999996</v>
      </c>
      <c r="K41" s="40">
        <v>3.86</v>
      </c>
      <c r="L41" s="40">
        <v>3.81</v>
      </c>
      <c r="M41" s="40">
        <v>3.74</v>
      </c>
      <c r="N41" s="40">
        <v>3.65</v>
      </c>
      <c r="O41" s="40">
        <v>3.57</v>
      </c>
      <c r="P41" s="40">
        <v>3.5</v>
      </c>
      <c r="Q41" s="40">
        <v>3.19</v>
      </c>
      <c r="R41" s="40">
        <v>2.97</v>
      </c>
      <c r="S41" s="40">
        <v>2.85</v>
      </c>
      <c r="T41" s="40">
        <v>2.84</v>
      </c>
      <c r="U41" s="40">
        <v>2.62</v>
      </c>
      <c r="V41" s="40">
        <v>2.4</v>
      </c>
      <c r="W41" s="40">
        <v>2.25</v>
      </c>
      <c r="X41" s="40">
        <v>1.97</v>
      </c>
      <c r="Y41" s="40">
        <v>1.87</v>
      </c>
      <c r="Z41" s="40">
        <v>1.81</v>
      </c>
      <c r="AA41" s="40">
        <v>1.79</v>
      </c>
      <c r="AB41" s="40">
        <v>1.28</v>
      </c>
      <c r="AC41" s="40">
        <v>1.17</v>
      </c>
      <c r="AD41" s="40">
        <v>1.19</v>
      </c>
      <c r="AE41" s="40">
        <v>1.22</v>
      </c>
      <c r="AF41" s="63">
        <v>1.28</v>
      </c>
      <c r="AG41" s="63">
        <v>1.42</v>
      </c>
    </row>
    <row r="42" spans="2:35" ht="15" customHeight="1" x14ac:dyDescent="0.4"/>
    <row r="43" spans="2:35" ht="15" customHeight="1" x14ac:dyDescent="0.4">
      <c r="B43" s="9" t="s">
        <v>28</v>
      </c>
    </row>
    <row r="44" spans="2:35" ht="15" customHeight="1" x14ac:dyDescent="0.4">
      <c r="B44" s="8" t="s">
        <v>29</v>
      </c>
    </row>
    <row r="45" spans="2:35" ht="15" customHeight="1" x14ac:dyDescent="0.4"/>
  </sheetData>
  <mergeCells count="14">
    <mergeCell ref="B33:C33"/>
    <mergeCell ref="B36:C36"/>
    <mergeCell ref="B37:C37"/>
    <mergeCell ref="B41:C41"/>
    <mergeCell ref="B15:C15"/>
    <mergeCell ref="B20:C20"/>
    <mergeCell ref="B21:C21"/>
    <mergeCell ref="B22:C22"/>
    <mergeCell ref="B31:C31"/>
    <mergeCell ref="B6:C6"/>
    <mergeCell ref="B7:C7"/>
    <mergeCell ref="B8:C8"/>
    <mergeCell ref="B12:C12"/>
    <mergeCell ref="B13:C13"/>
  </mergeCells>
  <phoneticPr fontId="4"/>
  <pageMargins left="0.19685039370078741" right="0.19685039370078741" top="0.74803149606299213" bottom="0.74803149606299213" header="0.31496062992125984" footer="0.31496062992125984"/>
  <pageSetup paperSize="9" scale="4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64e828b2861b055d33d8990b14c98cd2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2a28282cf57fe2b41e8320a9a644b4d6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3A69A1-258E-4BAA-8556-1F39DA5E56DA}">
  <ds:schemaRefs>
    <ds:schemaRef ds:uri="http://purl.org/dc/elements/1.1/"/>
    <ds:schemaRef ds:uri="http://schemas.microsoft.com/sharepoint/v3"/>
    <ds:schemaRef ds:uri="4b10c01d-3c96-409d-8417-6d85576c733d"/>
    <ds:schemaRef ds:uri="b2919ada-374e-4f82-b32c-e1e5b29bbfa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4fd85b05-67c3-4f3e-abad-372841e7b424"/>
    <ds:schemaRef ds:uri="http://schemas.microsoft.com/office/2006/metadata/properties"/>
    <ds:schemaRef ds:uri="5d33eda3-a029-4696-a20b-d92fb82bd47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E1F3F4-0890-479E-9641-65C5EFC98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19131-6DBD-40AA-88F0-EB3CFF6477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f986ad-0e9a-49aa-900d-d5caf0390471}" enabled="0" method="" siteId="{57f986ad-0e9a-49aa-900d-d5caf03904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凪　祐理子</dc:creator>
  <cp:lastModifiedBy>凪　祐理子</cp:lastModifiedBy>
  <dcterms:created xsi:type="dcterms:W3CDTF">2026-09-09T08:01:41Z</dcterms:created>
  <dcterms:modified xsi:type="dcterms:W3CDTF">2026-09-14T05:14:13Z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